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IR\11-НККУ\"/>
    </mc:Choice>
  </mc:AlternateContent>
  <xr:revisionPtr revIDLastSave="0" documentId="13_ncr:1_{D9603736-7C7A-4A7F-A022-382FCF238B08}" xr6:coauthVersionLast="47" xr6:coauthVersionMax="47" xr10:uidLastSave="{00000000-0000-0000-0000-000000000000}"/>
  <bookViews>
    <workbookView xWindow="-108" yWindow="-108" windowWidth="30936" windowHeight="16776" tabRatio="674" activeTab="3" xr2:uid="{201F60E2-1D79-446F-BDA5-89842912EE9C}"/>
  </bookViews>
  <sheets>
    <sheet name="Start" sheetId="1" r:id="rId1"/>
    <sheet name="two-tier system" sheetId="2" r:id="rId2"/>
    <sheet name="one-tier system" sheetId="3" r:id="rId3"/>
    <sheet name="Summary of Results Total Score" sheetId="4" r:id="rId4"/>
  </sheets>
  <definedNames>
    <definedName name="__xlnm.Print_Area">'two-tier system'!$A$1:$J$93</definedName>
    <definedName name="__xlnm.Print_Titles">'two-tier system'!$4:$7</definedName>
    <definedName name="_xlnm.Print_Area" localSheetId="2">'one-tier system'!$A$1:$I$89</definedName>
    <definedName name="_xlnm.Print_Area" localSheetId="1">'two-tier system'!$A$1:$I$93</definedName>
    <definedName name="Z_01A189C0_7D09_11D6_90CD_F6B4D4F4F1FF_.wvu.PrintArea">'two-tier system'!$A$1:$J$93</definedName>
    <definedName name="Z_01A189C0_7D09_11D6_90CD_F6B4D4F4F1FF_.wvu.PrintTitles">'two-tier system'!$4:$7</definedName>
    <definedName name="Z_06A91069_5242_49DA_AE92_98041084EC4A_.wvu.PrintArea">'two-tier system'!$A$1:$J$93</definedName>
    <definedName name="Z_06A91069_5242_49DA_AE92_98041084EC4A_.wvu.PrintTitles">'two-tier system'!$4:$7</definedName>
    <definedName name="Z_06F07D11_8200_11D6_906C_F3B3691A43FF_.wvu.PrintArea">'two-tier system'!$A$1:$J$93</definedName>
    <definedName name="Z_06F07D11_8200_11D6_906C_F3B3691A43FF_.wvu.PrintTitles">'two-tier system'!$4:$7</definedName>
    <definedName name="Z_36E24B61_A39D_11D6_B7B8_9D5B7FABD1CE_.wvu.PrintArea">'two-tier system'!$A$1:$J$93</definedName>
    <definedName name="Z_36E24B61_A39D_11D6_B7B8_9D5B7FABD1CE_.wvu.PrintTitles">'two-tier system'!$4:$7</definedName>
    <definedName name="Z_50A293A2_AFF9_4917_9CDE_69ADACF05E4D_.wvu.PrintArea">'two-tier system'!$A$1:$J$93</definedName>
    <definedName name="Z_50A293A2_AFF9_4917_9CDE_69ADACF05E4D_.wvu.PrintTitles">'two-tier system'!$4:$7</definedName>
    <definedName name="Z_AC09EB7C_4974_45B5_BB54_46398C4C9D6A_.wvu.PrintArea">'two-tier system'!$A$1:$J$93</definedName>
    <definedName name="Z_AC09EB7C_4974_45B5_BB54_46398C4C9D6A_.wvu.PrintTitles">'two-tier system'!$4:$7</definedName>
    <definedName name="Z_DC0E739E_1B91_4E93_960A_9DA5E7AAB988_.wvu.PrintArea">'two-tier system'!$A$1:$J$93</definedName>
    <definedName name="Z_DC0E739E_1B91_4E93_960A_9DA5E7AAB988_.wvu.PrintTitles">'two-tier system'!$4:$7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0" i="2" l="1"/>
  <c r="I66" i="2"/>
  <c r="I65" i="2"/>
  <c r="H58" i="2"/>
  <c r="I57" i="2"/>
  <c r="I8" i="4"/>
  <c r="D9" i="4"/>
  <c r="N9" i="4"/>
  <c r="D17" i="4"/>
  <c r="N17" i="4"/>
  <c r="D25" i="4"/>
  <c r="N25" i="4"/>
  <c r="I40" i="4"/>
  <c r="D41" i="4"/>
  <c r="N41" i="4"/>
  <c r="D49" i="4"/>
  <c r="N49" i="4"/>
  <c r="D57" i="4"/>
  <c r="N57" i="4"/>
  <c r="E3" i="3"/>
  <c r="I10" i="3"/>
  <c r="I11" i="3"/>
  <c r="I12" i="3"/>
  <c r="I13" i="3"/>
  <c r="I14" i="3"/>
  <c r="I15" i="3"/>
  <c r="I16" i="3"/>
  <c r="I17" i="3"/>
  <c r="I18" i="3"/>
  <c r="I19" i="3"/>
  <c r="I20" i="3"/>
  <c r="H21" i="3"/>
  <c r="I25" i="3"/>
  <c r="I26" i="3"/>
  <c r="I27" i="3"/>
  <c r="I28" i="3"/>
  <c r="I29" i="3"/>
  <c r="I30" i="3"/>
  <c r="I31" i="3"/>
  <c r="H32" i="3"/>
  <c r="I36" i="3"/>
  <c r="I37" i="3"/>
  <c r="I38" i="3"/>
  <c r="I39" i="3"/>
  <c r="I40" i="3"/>
  <c r="I41" i="3"/>
  <c r="I42" i="3"/>
  <c r="H43" i="3"/>
  <c r="I46" i="3"/>
  <c r="I47" i="3"/>
  <c r="I48" i="3"/>
  <c r="I49" i="3"/>
  <c r="I50" i="3"/>
  <c r="I51" i="3"/>
  <c r="I52" i="3"/>
  <c r="H53" i="3"/>
  <c r="I56" i="3"/>
  <c r="I57" i="3"/>
  <c r="I58" i="3"/>
  <c r="I59" i="3"/>
  <c r="I60" i="3"/>
  <c r="I61" i="3"/>
  <c r="I62" i="3"/>
  <c r="I63" i="3"/>
  <c r="I64" i="3"/>
  <c r="I65" i="3"/>
  <c r="I66" i="3"/>
  <c r="H67" i="3"/>
  <c r="I70" i="3"/>
  <c r="I71" i="3"/>
  <c r="I72" i="3"/>
  <c r="I73" i="3"/>
  <c r="I74" i="3"/>
  <c r="I75" i="3"/>
  <c r="I76" i="3"/>
  <c r="I77" i="3"/>
  <c r="I78" i="3"/>
  <c r="I79" i="3"/>
  <c r="I80" i="3"/>
  <c r="I81" i="3"/>
  <c r="H82" i="3"/>
  <c r="I85" i="3"/>
  <c r="I86" i="3"/>
  <c r="I87" i="3"/>
  <c r="I88" i="3"/>
  <c r="I89" i="3"/>
  <c r="H90" i="3"/>
  <c r="I10" i="2"/>
  <c r="I11" i="2"/>
  <c r="I12" i="2"/>
  <c r="I13" i="2"/>
  <c r="I14" i="2"/>
  <c r="I15" i="2"/>
  <c r="I16" i="2"/>
  <c r="I17" i="2"/>
  <c r="I18" i="2"/>
  <c r="I19" i="2"/>
  <c r="H20" i="2"/>
  <c r="I23" i="2"/>
  <c r="I24" i="2"/>
  <c r="I25" i="2"/>
  <c r="I26" i="2"/>
  <c r="I27" i="2"/>
  <c r="I28" i="2"/>
  <c r="I29" i="2"/>
  <c r="I30" i="2"/>
  <c r="I31" i="2"/>
  <c r="I32" i="2"/>
  <c r="I33" i="2"/>
  <c r="I34" i="2"/>
  <c r="I35" i="2"/>
  <c r="I36" i="2"/>
  <c r="I37" i="2"/>
  <c r="I38" i="2"/>
  <c r="I39" i="2"/>
  <c r="H40" i="2"/>
  <c r="I43" i="2"/>
  <c r="I44" i="2"/>
  <c r="I45" i="2"/>
  <c r="I46" i="2"/>
  <c r="I47" i="2"/>
  <c r="I48" i="2"/>
  <c r="H49" i="2"/>
  <c r="I51" i="2"/>
  <c r="I52" i="2"/>
  <c r="I53" i="2"/>
  <c r="I54" i="2"/>
  <c r="I55" i="2"/>
  <c r="I56" i="2"/>
  <c r="I60" i="2"/>
  <c r="I61" i="2"/>
  <c r="I62" i="2"/>
  <c r="I63" i="2"/>
  <c r="I64" i="2"/>
  <c r="I67" i="2"/>
  <c r="I68" i="2"/>
  <c r="I69" i="2"/>
  <c r="I70" i="2"/>
  <c r="H71" i="2"/>
  <c r="I76" i="2"/>
  <c r="I77" i="2"/>
  <c r="I78" i="2"/>
  <c r="I79" i="2"/>
  <c r="I81" i="2"/>
  <c r="I82" i="2"/>
  <c r="I83" i="2"/>
  <c r="I84" i="2"/>
  <c r="I85" i="2"/>
  <c r="I86" i="2"/>
  <c r="I87" i="2"/>
  <c r="H88" i="2"/>
  <c r="I90" i="2"/>
  <c r="I91" i="2"/>
  <c r="I92" i="2"/>
  <c r="I93" i="2"/>
  <c r="I94" i="2"/>
  <c r="H95" i="2"/>
  <c r="I82" i="3" l="1"/>
  <c r="D50" i="4" s="1"/>
  <c r="I43" i="3"/>
  <c r="N42" i="4" s="1"/>
  <c r="I21" i="3"/>
  <c r="N58" i="4" s="1"/>
  <c r="I32" i="3"/>
  <c r="N50" i="4" s="1"/>
  <c r="I67" i="3"/>
  <c r="D42" i="4" s="1"/>
  <c r="I90" i="3"/>
  <c r="I41" i="4" s="1"/>
  <c r="I95" i="2"/>
  <c r="I9" i="4" s="1"/>
  <c r="I88" i="2"/>
  <c r="D18" i="4" s="1"/>
  <c r="I71" i="2"/>
  <c r="D10" i="4" s="1"/>
  <c r="I49" i="2"/>
  <c r="N10" i="4" s="1"/>
  <c r="I40" i="2"/>
  <c r="N26" i="4" s="1"/>
  <c r="I20" i="2"/>
  <c r="N18" i="4" s="1"/>
  <c r="I58" i="2"/>
  <c r="D26" i="4" s="1"/>
  <c r="I53" i="3"/>
  <c r="D58" i="4" s="1"/>
  <c r="I48" i="4" l="1"/>
  <c r="I92" i="3" s="1"/>
  <c r="I16" i="4"/>
  <c r="I97" i="2" s="1"/>
</calcChain>
</file>

<file path=xl/sharedStrings.xml><?xml version="1.0" encoding="utf-8"?>
<sst xmlns="http://schemas.openxmlformats.org/spreadsheetml/2006/main" count="395" uniqueCount="235">
  <si>
    <t>Карта за оценка/Форма за оценка на Корпоративното управление в България</t>
  </si>
  <si>
    <t>Метод за оценка на компаниите с двустепенна и едностепенна система на управление</t>
  </si>
  <si>
    <t>Базирано на Методология, разработена от Christian Strenger</t>
  </si>
  <si>
    <t>Бележки относно методиката</t>
  </si>
  <si>
    <t>Отделните критерии се отнасят към съответните глави от кодекса</t>
  </si>
  <si>
    <t>Степента на изпълнение по всяка точка се определя като се маркира в полето колона (1)</t>
  </si>
  <si>
    <t>Тежест на въпросите: Стандартното измерване се отбелязва в колона (2)</t>
  </si>
  <si>
    <t>Обобщените резултати са отразени като сума от различните критерии с общ резултат в (3)</t>
  </si>
  <si>
    <t>Картата е разработена в 2 варианта в зависимост от системата на управление, като дружеството попълва варианта, съответстващ на неговата система за управление</t>
  </si>
  <si>
    <t>Наименование на емитента:</t>
  </si>
  <si>
    <t>Дата на попълване:</t>
  </si>
  <si>
    <t>Изберете системата на управление на дружеството:</t>
  </si>
  <si>
    <t>Едностепенна система</t>
  </si>
  <si>
    <t>Двустепенна система</t>
  </si>
  <si>
    <t>Метод за оценка на компаниите с двустепенна система на управление</t>
  </si>
  <si>
    <t>Критерии</t>
  </si>
  <si>
    <t>да</t>
  </si>
  <si>
    <t>частично</t>
  </si>
  <si>
    <t>не</t>
  </si>
  <si>
    <t>I.</t>
  </si>
  <si>
    <t>I.1</t>
  </si>
  <si>
    <t>I.2</t>
  </si>
  <si>
    <t>I.3</t>
  </si>
  <si>
    <t>I.4</t>
  </si>
  <si>
    <t>I.5</t>
  </si>
  <si>
    <t>I.6</t>
  </si>
  <si>
    <t>II.</t>
  </si>
  <si>
    <t>II.1</t>
  </si>
  <si>
    <t>II.2</t>
  </si>
  <si>
    <t>II.3</t>
  </si>
  <si>
    <t>II.4</t>
  </si>
  <si>
    <t>II.5</t>
  </si>
  <si>
    <t>II.6</t>
  </si>
  <si>
    <t>II.7</t>
  </si>
  <si>
    <t>II.8</t>
  </si>
  <si>
    <t>Компанията следва ли принципа за некомпенсиране на членовете на Надзорния съвет с акции или опции?</t>
  </si>
  <si>
    <t>II.10</t>
  </si>
  <si>
    <t xml:space="preserve">III. </t>
  </si>
  <si>
    <t>III.1</t>
  </si>
  <si>
    <t>III.2</t>
  </si>
  <si>
    <t>III.3</t>
  </si>
  <si>
    <t>III.4</t>
  </si>
  <si>
    <t>III.5</t>
  </si>
  <si>
    <t>IV.</t>
  </si>
  <si>
    <t>IV.1</t>
  </si>
  <si>
    <t>IV.2</t>
  </si>
  <si>
    <t>Системата за вътрешен контрол гарантира ли ефективното функциониране на системите за отчетност и разкриване на информация?</t>
  </si>
  <si>
    <t>IV.3</t>
  </si>
  <si>
    <t>IV.4</t>
  </si>
  <si>
    <t>V.</t>
  </si>
  <si>
    <t>V.1</t>
  </si>
  <si>
    <t>V.2</t>
  </si>
  <si>
    <t>V.3</t>
  </si>
  <si>
    <t>Организират ли корпоративните ръководства процедурите и реда за провеждане на Общо събрание на акционерите по начин, който не затруднява или оскъпява ненужно гласуването?</t>
  </si>
  <si>
    <t>V.4</t>
  </si>
  <si>
    <t>V.5</t>
  </si>
  <si>
    <t>V.6</t>
  </si>
  <si>
    <t>V.7</t>
  </si>
  <si>
    <t>V.8</t>
  </si>
  <si>
    <t>V.9</t>
  </si>
  <si>
    <t>VI.</t>
  </si>
  <si>
    <t>VI.1</t>
  </si>
  <si>
    <t>VI.2</t>
  </si>
  <si>
    <t>VI.3</t>
  </si>
  <si>
    <t>VI.4</t>
  </si>
  <si>
    <t>VI.5</t>
  </si>
  <si>
    <t>VI.6</t>
  </si>
  <si>
    <t>VI.7</t>
  </si>
  <si>
    <t>VI.8</t>
  </si>
  <si>
    <t>VII.</t>
  </si>
  <si>
    <t>VII.1</t>
  </si>
  <si>
    <t>Дружеството идентифицирало ли е кои са заинтересованите лица с отношение към неговата дейност въз основа на тяхната степен и сфери на влияние, роля и отношение към устойчивото му развитие?</t>
  </si>
  <si>
    <t>VII.2</t>
  </si>
  <si>
    <t>Корпоративните ръководства осигуряват ли ефективно взаимодействие със заинтересованите лица?</t>
  </si>
  <si>
    <t>VII.3</t>
  </si>
  <si>
    <t>Компанията има ли разработени конкретни правила за отчитане интересите на заинтересованите лица, които правила да осигуряват и тяхното привличане при решаване на определени, изискващи позицията им въпроси?</t>
  </si>
  <si>
    <t>Стандартна оценка</t>
  </si>
  <si>
    <t>Метод за оценка на компаниите с едностепенна система на управление</t>
  </si>
  <si>
    <t>Председателят на Съвета на директорите независим член ли е?</t>
  </si>
  <si>
    <t>III.6</t>
  </si>
  <si>
    <t>Обобщени резултати за компаниите с двустепенна система на управление</t>
  </si>
  <si>
    <t>Корпоративно управление - ангажиране (вкл. Заинтересовани лица)</t>
  </si>
  <si>
    <t>Защита правата на акционерите</t>
  </si>
  <si>
    <t>Сътрудничество между Управителния и Надзорния съвети</t>
  </si>
  <si>
    <t>Стандартна</t>
  </si>
  <si>
    <t>Тежест:</t>
  </si>
  <si>
    <t>Частична оценка:</t>
  </si>
  <si>
    <t>Разкриване на информация</t>
  </si>
  <si>
    <t>Обща оценка Корпоративно управление</t>
  </si>
  <si>
    <t>Управителен съвет</t>
  </si>
  <si>
    <t>Одит и вътрешен контрол</t>
  </si>
  <si>
    <t>Надзорен съвет</t>
  </si>
  <si>
    <t>Scorecard for Corporate Governance of Bulgaria ©</t>
  </si>
  <si>
    <t>Обобщени резултати за компаниите с едностепенна система на управление</t>
  </si>
  <si>
    <t>Сътрудничество между Изпълнителното ръководство и независимите членове на съвета на директорите</t>
  </si>
  <si>
    <t>Изпълнително ръководство</t>
  </si>
  <si>
    <t>Съвет на директорите</t>
  </si>
  <si>
    <t>Регламентиран ли е в устройствените актове броят на независимите членове и разпределението на задачите между тях?</t>
  </si>
  <si>
    <t>Съществуват ли определени изисквания за спазване на принципите за приемственост и устойчивост на работа на Управителния съвет при назначаването и освобождаването на членовете му?</t>
  </si>
  <si>
    <t>Осигурен ли е лесен достъп на акционерите до приетата дружествена политика за определяне на възнагражденията и тантиемите на членовете съвета, както и до информация относно получените от тях годишни възнаграждения и допълнителни стимули?</t>
  </si>
  <si>
    <t xml:space="preserve">Осигурен ли е лесен достъп на акционерите до приетата дружествена политика за определяне на възнагражденията и тантиемите на членовете съвета, както и до информация относно получените от тях годишни възнаграждения и допълнителни стимули? </t>
  </si>
  <si>
    <t>Съществуват ли определени изисквания за спазване на принципите за приемственост и устойчивост на работата на Надзорния съвет при избора на членовете му?</t>
  </si>
  <si>
    <t>Всички акционери, включително миноритарните и чуждестранните, третират ли се равнопоставено?</t>
  </si>
  <si>
    <t>Структурата и разпределението на задачите на членовете на Управителния съвет гарантират ли ефективната дейност на дружеството?</t>
  </si>
  <si>
    <t>II.11</t>
  </si>
  <si>
    <t>Корпоративно управление - ангажиране (вкл. заинтересовани лица)</t>
  </si>
  <si>
    <t>Сътрудничество между изпълнителното ръководство и независимите членове на съвета на директорите</t>
  </si>
  <si>
    <t>Информационен източник</t>
  </si>
  <si>
    <r>
      <t xml:space="preserve">Изпълнение </t>
    </r>
    <r>
      <rPr>
        <b/>
        <sz val="8"/>
        <rFont val="Arial"/>
        <family val="2"/>
        <charset val="1"/>
      </rPr>
      <t>(1)</t>
    </r>
  </si>
  <si>
    <r>
      <t xml:space="preserve">Стандартна оценка </t>
    </r>
    <r>
      <rPr>
        <b/>
        <sz val="8"/>
        <rFont val="Arial"/>
        <family val="2"/>
        <charset val="204"/>
      </rPr>
      <t>(2)</t>
    </r>
  </si>
  <si>
    <r>
      <t xml:space="preserve">Брой на точките
</t>
    </r>
    <r>
      <rPr>
        <b/>
        <sz val="8"/>
        <rFont val="Arial"/>
        <family val="2"/>
        <charset val="204"/>
      </rPr>
      <t>(3)</t>
    </r>
    <r>
      <rPr>
        <sz val="8"/>
        <rFont val="Arial"/>
        <family val="2"/>
        <charset val="204"/>
      </rPr>
      <t xml:space="preserve"> = (1) × (2)
Стандартна оценка</t>
    </r>
  </si>
  <si>
    <t>При необходимост източникът на информация трябва да се отбележи в колоната "Информационен източник"</t>
  </si>
  <si>
    <t>Удивителните пред всеки критерий изчезват, когато се маркира съответното поле в колона (1)</t>
  </si>
  <si>
    <t>Картата следва да бъде подписана от лице с представителна власт в дружество.</t>
  </si>
  <si>
    <t>I.7</t>
  </si>
  <si>
    <t xml:space="preserve">Структурата и разпределението на задачите на членовете на Съвета на директорите гарантират ли ефективната дейност на дружеството? </t>
  </si>
  <si>
    <t xml:space="preserve">Системата за вътрешен контрол гарантира ли ефективното функциониране на системите за отчетност и разкриване на информация? </t>
  </si>
  <si>
    <t>Корпоративните ръководства оповестили ли са своевременно структурата на капитала на дружеството и споразумения, които водят до упражняване на контрол съгласно неговите правила за разкриване на информация?</t>
  </si>
  <si>
    <t>VII.4</t>
  </si>
  <si>
    <t>VII.5</t>
  </si>
  <si>
    <t>Спазват ли се принципите за съответствие на компетентност на кандидатите, при предложения за избор на нови членове на  Управителния съвет, с естеството на дейността на дружеството?</t>
  </si>
  <si>
    <t>Ограничен ли е броят на последователните мандати на независимите членове?</t>
  </si>
  <si>
    <t>Процедурите за избор на нови членове отчитат ли изискванията за приемственост и устойчивост на функциониране на Надзорния съвет?</t>
  </si>
  <si>
    <t xml:space="preserve">Съществуват ли вътрешнофирмени правила, регламентиращи регулярния, навременен и изчерпателен обмен на информация между Управителния и Надзорния съвет? </t>
  </si>
  <si>
    <t>II.12</t>
  </si>
  <si>
    <t>II.9</t>
  </si>
  <si>
    <t>II.13</t>
  </si>
  <si>
    <t>VI.9</t>
  </si>
  <si>
    <t>VI.10</t>
  </si>
  <si>
    <t>Ако изпълнението не е в пълно съответствие, моля посочете причините</t>
  </si>
  <si>
    <t>Моля, посочете начина, по който бива изпълнено изискването.</t>
  </si>
  <si>
    <r>
      <t>Corporate Governance Self-evaluation Scorecard</t>
    </r>
    <r>
      <rPr>
        <b/>
        <vertAlign val="superscript"/>
        <sz val="16"/>
        <color indexed="23"/>
        <rFont val="Arial"/>
        <family val="2"/>
        <charset val="1"/>
      </rPr>
      <t>©</t>
    </r>
  </si>
  <si>
    <t>Броят на последователните мандати на членовете на Съвета на директорите осигурява ли ефективна работа на дружеството и спазването на законовите изисквания?</t>
  </si>
  <si>
    <t>Корпоративните ръководства утвърдили ли са и контролират ли спазването на вътрешни правила за изготвяне на годишните и междинните отчети и реда за разкриване на информация?</t>
  </si>
  <si>
    <t>Осигурен ли е на акционерите достъп до информация за сделки между дружеството и членовете на Управителния съвет и свързани с него лица? Посочете конкретното място и реда, евентуално - адреса на интернет страницата на дружеството, на която може да се получи гореописаната информация.</t>
  </si>
  <si>
    <t>Гарантират ли корпоративните ръководства достатъчна информираност на всички заинтересовани лица относно законово установените им права и ако да - по какъв начин?</t>
  </si>
  <si>
    <t>Корпоративните ръководства гарантират ли правото на своевременен и редовен достъп до относима, достатъчна и надеждна информация относно дружеството, когато заинтересованите лица участват в процеса на корпоративно управление и ако да - по какъв начин?</t>
  </si>
  <si>
    <t>Системата за разкриване на информация на дружеството гарантира ли равнопоставеност на адресатите на информацията (акционери, заинтересовани лица, инвестиционна общност) и изключва ли злоупотребите с вътрешна информация? Опишете основните характеристики на създадената и поддържана система за разкриване на информация на дружеството и начина, по които дружеството оповестява тя гарантира равнопоставеност на адресатите на информацията.</t>
  </si>
  <si>
    <t>Компанията поддържа ли актуална корпоративна интернет страница? Посочете адреса на корпоративната интернет страница.</t>
  </si>
  <si>
    <t>Корпоративните ръководства разработили ли са правила за организирането и провеждането на редовните и извънредни Общи събрания на акционерите на дружеството, които гарантират равнопоставено третиране на всички акционери и правото на всеки от акционерите да изрази мнението си по точките от дневния ред на Общото събрание?  Посочете конкретното място и реда, евентуално - адреса на интернет страницата на дружеството, на която може да се получи достъп до гореописаната информация. Посочете датата, на която последно са ревизирани и/или актуализирани приетите правила.</t>
  </si>
  <si>
    <t>Предприемат ли корпоративните ръководства действия за насърчаване участието на акционери в Общото събрание на акционерите и какви?</t>
  </si>
  <si>
    <t>В материалите на общите събрания на акционерите всички предложения относно основни корпоративни събития представят ли се като отделни точки в дневния ред на Общото събрание ( в т.ч. предложенията за разпределение на печалбата)? Посочете адреса на секцията на интернет страницата на дружеството, в която е налична гореспоменатата информация и документите представени на акционерите за последното Общо събрание на дружеството.</t>
  </si>
  <si>
    <t>Дружеството поддържа ли на интернет страницата си специална секция относно правата на акционерите и участието им в Общото събрание на акционерите? Посочете адреса на секцията, в която е описана гореспоменатата информация, на интернет страницата на дружеството.</t>
  </si>
  <si>
    <t>Акционерите уведомявани ли са за резултатите от Общото събрание чрез интернет и в съответния срок? Посочете адреса на секцията, в която е налична гореспоменатата информация, на интернет страницата на дружеството.</t>
  </si>
  <si>
    <t>Корпоративните ръководства утвърдили ли са политика на дружеството по отношение на разкриването на информация и връзките с инвеститорите? Посочете конкретното място и реда, евентуално - адреса на интернет страницата на дружеството, на която може да се получи достъп до гореописаната информация. Посочете датата, на която последно са ревизирани и/или актуализирани приетата политика.</t>
  </si>
  <si>
    <t>Процедурите за избягване и разкриване на конфликти на интереси регламентирани ли са в устройствените актове на дружеството? Посочете конкретното място и реда, евентуално - адреса на интернет страницата на дружеството, на която може да се получи достъп до гореописаната информация. Посочете датата, на която последно са ревизирани и/или актуализирани приетите процедури.</t>
  </si>
  <si>
    <t>Има ли поне един член на Надзорния съвет, който да притежава финансова компетентност? Посочете адреса на интернет страницата на дружеството, на който може да бъде намерена информация за компетентността на всеки един от членовете на Надзорния съвет.</t>
  </si>
  <si>
    <t>Насърчава ли се обучението на членовете на Надзорния съвет? Посочете действията свързани с повишаване квалификацията на някой или всички членове на Надзорния съвет през последната година?</t>
  </si>
  <si>
    <t>В устройствените актове на дружеството регламентиран ли е броят на дружествата, в които членовете на Надзорния съвет могат да заемат ръководни позиции? Посочете документа и конкретния текст, в които са определени изискванията за броя на дружествата, в които членовете на Надзорния съвет могат да заемат ръководни позиции</t>
  </si>
  <si>
    <t>Отразява ли възнаграждението на независимите членове на Надзорния съвет участието им в заседания, изпълнението на техните задачи да контролират действията на изпълнителното ръководство и ефективното им участието в работата на дружеството? Посочете конкретното място и реда, евентуално - адреса на интернет страницата на дружеството, описваща връзката  между възнаграждението на независимите директори и изпълняваните от тях функции.</t>
  </si>
  <si>
    <t>Осигурен ли е достъп на акционерите до информация за сделки между дружеството и членовете на Съвета на директорите  и свързани с него лица? Посочете конкретното място и реда, евентуално - адреса на интернет страницата на дружеството, на която може да се получи гореописаната информация.</t>
  </si>
  <si>
    <t>Съветът на директорите утвърдил ли е политика за разкриване на информация и връзки с инвеститорите? Посочете конкретното място и реда, евентуално - адреса на интернет страницата на дружеството, на която може да се получи достъп до гореописаната информация. Посочете датата, на която последно са ревизирани и/или актуализирани приетата политика.</t>
  </si>
  <si>
    <t>Корпоративните ръководства разработили ли са правила за организирането и провеждането на редовните и извънредни Общи събрания на акционерите на дружеството, които гарантират равнопоставено третиране на всички акционери и правото на всеки от акционерите да изрази мнението си по точките от дневния ред на Общото събрание? Посочете конкретното място и реда, евентуално - адреса на интернет страницата на дружеството, на която може да се получи достъп до гореописаната информация. Посочете датата, на която последно са ревизирани и/или актуализирани приетите правила.</t>
  </si>
  <si>
    <t>Осигурен ли е механизъм за съдействие на акционерите, имащи право съгласно действащото законодателство да включват допълнителни въпроси и да предлагат решения по вече включени въпроси в дневния ред на Общото събрание? Представете описание на гореспоменатия механизъм.</t>
  </si>
  <si>
    <t>Присъстват ли всички членове на корпоративните ръководства на Общите събрания на акционерите на дружеството? Посочете колко от членовете на корпоративните ръководства са присъствали на последното редовно Общо събрание на акционерите на дружеството.</t>
  </si>
  <si>
    <t>Системата за разкриване на информация на дружеството гарантира ли равнопоставеност на адресатите на информацията (акционери, заинтересовани лица, инвестиционна общност) и изключва ли злоупотребите с вътрешна информация? Опишете основните характеристики на създадената и поддържана система за разкриване на информация на дружеството и начина, по който дружеството  гарантира равнопоставеност на адресатите на информацията.</t>
  </si>
  <si>
    <t>Има ли установена практика новите членове на Съвета на директорите  да бъдат запознавани с основните правни и финансови въпроси, свързани с дейността на дружеството?</t>
  </si>
  <si>
    <t>Ограничен ли е броят на последователните мандати на независимите членове на Съвета на директорите? Посочете документа, в който е посочено ограничението относно допустимия брой последователни мандати на независимите членове на Съвета на директорите.</t>
  </si>
  <si>
    <t>Съветът на директорите дава ли насоки, одобрява и контролира ли изпълнението на: бизнес плана на дружеството, сделки от съществен характер, както и други дейности, установени в устройствените му актове?</t>
  </si>
  <si>
    <t>В устройствените актове на дружеството регламентиран ли е броят на дружествата, в които членовете на Съвета на директорите могат да заемат ръководни позиции? Посочете документа и конкретния текст, в които са определени изискванията за броя на дружествата, в които членовете на Съвета на директорите могат да заемат ръководни позиции.</t>
  </si>
  <si>
    <t>Картата за оценка е приета от Националната комисия за корпоративно управление.</t>
  </si>
  <si>
    <t>I.8</t>
  </si>
  <si>
    <t>II.14</t>
  </si>
  <si>
    <t>В материалите на общите събрания на акционерите всички предложения относно основни корпоративни събития представят ли се като отделни точки в дневния ред на Общото събрание ( в т.ч. предложенията за разпределение на печалбата)? Посочете адреса на секцията на интернет страницата на дружеството, в която е налична гореспоменатата информация и документите, представени на акционерите, за последното Общо събрание на дружеството.</t>
  </si>
  <si>
    <t>Възнаграждението на независимите членове на Съвета на директорите отразява ли участието им в заседания, изпълнението на техните задачи да контролират действията на изпълнителното ръководство и ефективното им участието в работата на дружеството? Посочете конкретното място и реда, евентуално - адреса на интернет страницата на дружеството, описваща връзката  между възнаграждението на независимите директори и изпълняваните от тях функции.</t>
  </si>
  <si>
    <t xml:space="preserve">Съществуват ли определени изисквания за подходящи знания и опит към членовете на Съвета на директорите, отговарящи на заеманата от тях позиция? Посочете конкретното място и реда, евентуално - адреса на интернет страницата на дружеството, в които са определени изискванията за подходящи знания и опит към членовете на Съвета на директорите. </t>
  </si>
  <si>
    <t xml:space="preserve">Корпоративните ръководства приели ли са и спазват ли Етичен кодекс? Посочете конкретното място и реда, евентуално - адреса на интернет страницата на дружеството, на която може да се получи достъп до гореописания документ. Посочете датата, на която последно е ревизиран и/или актуализиран  кодекса, и опишете дали през последната година е имало случаи, изискващи прилагането на заложените в кодекса принципи. </t>
  </si>
  <si>
    <t>В декларацията за корпоративно управление предоставена ли е информация относно:
- причините и мерките, които са предприети или предстои да бъдат въведени за постигане на целите, когато те не са постигнати.</t>
  </si>
  <si>
    <t>I.9</t>
  </si>
  <si>
    <t>I.10</t>
  </si>
  <si>
    <t>I.11</t>
  </si>
  <si>
    <t>III.7</t>
  </si>
  <si>
    <t>VI.11</t>
  </si>
  <si>
    <t>В декларацията за корпоративно управление предоставена ли е информация относно:
- мерките, предприети с оглед постигането на представеността на по-слабо представения пол;</t>
  </si>
  <si>
    <t>II.15</t>
  </si>
  <si>
    <t>II.16</t>
  </si>
  <si>
    <t>II.17</t>
  </si>
  <si>
    <t>Има ли установена практика новите членове на Надзорния съвет  да бъдат запознавани с основните правни и финансови въпроси, свързани с дейността на дружеството?</t>
  </si>
  <si>
    <t>IV.5</t>
  </si>
  <si>
    <t>IV.6</t>
  </si>
  <si>
    <t>Базиран на Националния кодекс за корпоративно управление в редакцията му от юни 2024 год.</t>
  </si>
  <si>
    <t>В декларацията за корпоративно управление предоставена ли е информация относно:
- представеността на половете в Управителния съвет, като се разграничават членовете с изпълнителни и тези без изпълнителни функции;</t>
  </si>
  <si>
    <t>В договорите за възлагане на управлението, сключвани с членовете на Управителния съвет, определени ли са техните задължения и задачи, включително и на показателите за устойчивост, критериите за размера на тяхното променливо възнаграждение, задълженията им за лоялност към дружеството и основанията за освобождаване?</t>
  </si>
  <si>
    <t>Възнаграждението на членовете на Управителния съвет състои ли се от постоянно възнаграждение и променливо възнаграждение (допълнителни стимули)?</t>
  </si>
  <si>
    <t>Променливото възнаграждение на членовете на Управителния съвет конкретно определено/определяемо ли е?</t>
  </si>
  <si>
    <t>Променливото възнаграждение на членовете на Управителния съвет обвързано ли е с ясни и конкретни критерии и измерими показатели по отношение на резултатите на дружеството и/или с постигането на предварително определени от Надзорния съвет цели? Опишете каква е връзката между допълнителните стимули на  членовете на Управителния съвет и постиганите резултати на дружеството или други критерии и/или цели определени от Надзорния съвет.</t>
  </si>
  <si>
    <t>Има ли установена практика новите членове на Надзорния съвет  да бъдат запознавани с въпросите на устойчивостта, свързани с дейността на дружеството?</t>
  </si>
  <si>
    <t>Независимите членове на Надзорния съвет получават ли само постоянно възнаграждение?</t>
  </si>
  <si>
    <t>Осигурен ли е достъп на акционерите до информация за сделки между дружеството и членовете на Надзорния съвет и свързани с членовете му лица? Опишете процедурата и мястото, евентуално адреса на интернет страницата на дружеството, на които може да бъде получена информация за сделките между дружеството и членовете на Надзорния съвет и свързани с него лица.</t>
  </si>
  <si>
    <t xml:space="preserve">Корпоративните ръководства приели ли са и спазват ли вътрешни актове, свързани с устойчивото развитие на компанията? Посочете конкретното място и реда, евентуално - адреса на интернет страницата на дружеството, на която може да се получи достъп до гореописания документ. Посочете датата, на която последно е ревизиран и/или актуализиран  кодекса, и опишете дали през последната година е имало случаи, изискващи прилагането на заложените в кодекса принципи. </t>
  </si>
  <si>
    <t>Има ли компанията изградена система за вътрешен контрол, която включително да идентифицира рисковете, свързани с информационната сигурност, съпътстващи дейността на дружеството и да подпомага тяхното ефективно управление?</t>
  </si>
  <si>
    <t>Има ли компанията изградена система за вътрешен контрол, която включително да идентифицира рисковете, свързани с екологичните рискове, съпътстващи дейността на дружеството и да подпомага тяхното ефективно управление?</t>
  </si>
  <si>
    <t>Има ли компанията изградена система за вътрешен контрол, която включително да идентифицира рисковете по веригата на стойността, съпътстващи дейността на дружеството и да подпомага тяхното ефективно управление?</t>
  </si>
  <si>
    <t>Прилага ли се принципът за ротация при предложенията и избора на външен одитор? Посочете външните одитори на дружеството за последните три години.</t>
  </si>
  <si>
    <t>Приели ли са корпоративните ръководства вътрешни правила, които да осигуряват своевременното оповестяване на всяка съществена регулирана информация относно дружеството, неговото управление, корпоративните му ръководства, оперативната му дейност и акционерната му структура.</t>
  </si>
  <si>
    <t>Приели ли са корпоративните ръководства вътрешни правила, които да осигуряват своевременното оповестяване на всяка съществена информация за въздействие на екологичните промени върху дейността на дружеството, съответно за въздействието на дейността на дружеството върху екологичните промени?</t>
  </si>
  <si>
    <t>Системата за разкриване на информация, свързана с устойчивото развитие, финансовото отчитане и другата корпоративна информация, осигурява ли пълна, навременна, вярна и разбираема информация, която дава възможност за обективни и информирани решения и оценки?</t>
  </si>
  <si>
    <t>Компанията разкрива ли на корпоративната си интернет страница цялата информация посочена в Глава 4, т. 35 от Кодекса? В случай, че дружеството не спазва някоя от препоръките на Кодекса - моля опишете конкретните текстове и причините за неспазването им.</t>
  </si>
  <si>
    <t>Компанията поддържа ли англоезична версия на корпоративната си интернет страница с посоченото съдържание в Глава 4, т. 35.1 от Кодекса?</t>
  </si>
  <si>
    <t>Компанията информира ли периодично, в съответствие с нормативните изисквания и добрата международна практика за разкриване на информация, свързана с устойчивото развитие, за икономически, социални и екологични въпроси, касаещи заинтересованите лица (например: борба с корупцията; работа със служителите, доставчиците и клиентите; социална отговорност на дружеството; опазване на околната среда, въздействие на екологичните промени върху дейността на дружеството, съответно за въздействието на дейността на дружеството върху екологичните промени?</t>
  </si>
  <si>
    <t>В декларацията за корпоративно управление предоставена ли е информация относно:
- представеността на половете в Съвета на директорите, като се разграничават членовете с изпълнителни и тези без изпълнителни функции.</t>
  </si>
  <si>
    <t>Насърчава ли се обучението на членовете на Съвета на директорите? Посочете дейностите, свързани с повишаване квалификацията на някой или на всички членове на Съвета на директорите през последната година.</t>
  </si>
  <si>
    <t>В договорите за възлагане на управлението, сключвани с членовете на Съвета на директорите, определени ли са техните задължения и задачи, критериите за размера на тяхното  променливо възнаграждение, задълженията им за лоялност към дружеството и основанията за освобождаване?</t>
  </si>
  <si>
    <t>Възнаграждението на изпълнителното ръководство състои ли се от постоянно възнаграждение и променливо възнаграждение (допълнителни стимули)?</t>
  </si>
  <si>
    <t xml:space="preserve">Променливото възнаграждение на изпълнителните членове на Съвета на директорите конкретно определено/определяемо ли е? </t>
  </si>
  <si>
    <t>Променливото възнаграждение на изпълнителните членове на Съвета на директорите обвързано ли е с ясни и конкретни критерии и измерими показатели по отношение на резултатите на дружеството и/или с постигането на предварително определени от Съвета на директорите цели? Опишете каква е връзката между променливото възнаграждение на изпълнителните членове на Съвета на директорите и постиганите резултати на дружеството или други критерии и/или цели.</t>
  </si>
  <si>
    <t>Броят и качествата на независимите директори в Съвета на директорите кореспондират ли с интересите на всички акционери, включително миноритарните?</t>
  </si>
  <si>
    <t xml:space="preserve">Корпоративните ръководства приели ли са и спазват ли вътрешни актове, свързани с устойчивото развитие? Посочете конкретното място и реда, евентуално - адреса на интернет страницата на дружеството, на която може да се получи достъп до гореописания документ. Посочете датата, на която последно е ревизиран и/или актуализиран  кодекса, и опишете дали през последната година е имало случаи, изискващи прилагането на заложените в кодекса принципи. </t>
  </si>
  <si>
    <t xml:space="preserve">Има ли компанията изградена система за вътрешен контрол, която включително да идентифицира рисковете, свързани с информационната сигурност, съпътстващи дейността на дружеството и да подпомага тяхното ефективно управление? </t>
  </si>
  <si>
    <t xml:space="preserve">Има ли компанията изградена система за вътрешен контрол, която включително да идентифицира рисковете, свързани с екологичните рискове, съпътстващи дейността на дружеството и да подпомага тяхното ефективно управление? </t>
  </si>
  <si>
    <t xml:space="preserve">Има ли компанията изградена система за вътрешен контрол, която включително да идентифицира рисковете по веригата на стойността, съпътстващи дейността на дружеството и да подпомага тяхното ефективно управление? </t>
  </si>
  <si>
    <t xml:space="preserve">Приели ли са корпоративните ръководства вътрешни правила, които да осигуряват своевременното оповестяване на всяка съществена регулирана информация относно дружеството, неговото управление, корпоративните му ръководства, оперативната му дейност и акционерната му структура? </t>
  </si>
  <si>
    <t xml:space="preserve">Приели ли са корпоративните ръководства вътрешни правила, които да осигуряват своевременното оповестяване на всяка съществена информация за въздействие на екологичните промени върху дейността на дружеството, съответно за въздействието на дейността на дружеството върху екологичните промени? </t>
  </si>
  <si>
    <t xml:space="preserve">Системата за разкриване на информация, свързана с устойчивото развитие, финансовото отчитане и другата корпоративна информация, осигурява ли пълна, навременна, вярна и разбираема информация, която дава възможност за обективни и информирани решения и оценки? </t>
  </si>
  <si>
    <t>Компанията разкрива ли на корпоративната си интернет страница цялата информация посочена в Глава 4, т. 35 от Кодекса? В случай че дружеството не спазва някоя от препоръките на Кодекса - моля опишете конкретните текстове и причините за неспазването им.</t>
  </si>
  <si>
    <t>Компанията информира ли периодично, в съответствие с нормативните изисквания и добрата международна практика за разкриване на информация за икономически, социални и екологични въпроси, касаещи заинтересованите лица (например: борба с корупцията; работа със служителите, доставчиците и клиентите; социална отговорност на дружеството; опазване на околната среда, въздействие на екологичните промени върху дейността на дружеството, съответно за въздействието на дейността на дружеството върху екологичните промени)?</t>
  </si>
  <si>
    <t>В декларацията за корпоративно управление предоставена ли е информация относно:
- представеността на половете в Надзорния съвет;</t>
  </si>
  <si>
    <t>В декларацията за корпоративно управление предоставена ли е информация относно:
- мерките, предприети с оглед постигането на представеността на по-слабо представения пол.</t>
  </si>
  <si>
    <t>Независимите членове на Съвета на директорите получават ли само постоянно възнаграждение?</t>
  </si>
  <si>
    <t>IV.7</t>
  </si>
  <si>
    <t>V.5А</t>
  </si>
  <si>
    <t>Дружеството има ли назначен директор за връзки с инвеститорите?</t>
  </si>
  <si>
    <t>V.5В</t>
  </si>
  <si>
    <t xml:space="preserve">Провежда ли корпоративното ръководство допълнителни инициативи, в изпълнение на Политиката за разкриване на информация като срещи с инвеститори, включително онлайн презентации и др.? </t>
  </si>
  <si>
    <t>Корпоративното ръководство подпомага ли дейността на одитния комитет? Посочете в какви основни насоки.</t>
  </si>
  <si>
    <t>Корпоративното ръководство съдейства ли на директора за връзки с инвеститорите при изпълнение на неговите функции? Посочете в какви основни насоки.</t>
  </si>
  <si>
    <t>V.5A</t>
  </si>
  <si>
    <t>V.5B</t>
  </si>
  <si>
    <t>VI.4А</t>
  </si>
  <si>
    <t>VI.4A</t>
  </si>
  <si>
    <t>28 януари 2026 година</t>
  </si>
  <si>
    <t xml:space="preserve">Съществуват ли определени изисквания за подходящи знания и опит към членовете на Надзорния съвет, отговарящи на заеманата от тях позиция, вкл. познания относно въпросите по устойчивостта? Посочете конкретния вътрешен документ обективиращ въведените в дружеството изисквания. </t>
  </si>
  <si>
    <t xml:space="preserve">Одитният комитет подпомага ли дейността на корпоративното ръководство? Посочете в какви основни насоки. </t>
  </si>
  <si>
    <t xml:space="preserve">Съществуват ли определени изисквания за подходящи знания и опит към членовете на Съвета на директорите, отговарящи на заеманата от тях позиция, както и относно въпросите на устойчивостта? Посочете конкретния вътрешен документ обективиращ въведените в дружеството изисквания.   </t>
  </si>
  <si>
    <t>Одитният комитет подпомага ли дейността на корпоративното ръководство? Посочете в какви основни насоки.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</si>
</sst>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m/d/yyyy"/>
  </numFmts>
  <fonts count="46" x14ac:knownFonts="1">
    <font>
      <sz val="10"/>
      <name val="Arial"/>
      <family val="2"/>
    </font>
    <font>
      <sz val="10"/>
      <name val="Arial"/>
      <family val="2"/>
      <charset val="1"/>
    </font>
    <font>
      <b/>
      <sz val="16"/>
      <name val="Arial"/>
      <family val="2"/>
      <charset val="1"/>
    </font>
    <font>
      <b/>
      <sz val="10"/>
      <name val="Arial"/>
      <family val="2"/>
      <charset val="1"/>
    </font>
    <font>
      <sz val="10"/>
      <name val="Arial Narrow"/>
      <family val="2"/>
      <charset val="1"/>
    </font>
    <font>
      <sz val="10"/>
      <name val="Arial"/>
      <family val="2"/>
      <charset val="204"/>
    </font>
    <font>
      <b/>
      <sz val="10"/>
      <name val="Arial"/>
      <family val="2"/>
      <charset val="204"/>
    </font>
    <font>
      <u/>
      <sz val="10"/>
      <color indexed="12"/>
      <name val="Arial"/>
      <family val="2"/>
      <charset val="1"/>
    </font>
    <font>
      <b/>
      <sz val="8"/>
      <name val="Arial"/>
      <family val="2"/>
      <charset val="1"/>
    </font>
    <font>
      <sz val="8"/>
      <name val="Arial"/>
      <family val="2"/>
      <charset val="1"/>
    </font>
    <font>
      <sz val="10"/>
      <color indexed="9"/>
      <name val="Arial"/>
      <family val="2"/>
      <charset val="1"/>
    </font>
    <font>
      <b/>
      <sz val="10"/>
      <color indexed="9"/>
      <name val="Arial"/>
      <family val="2"/>
      <charset val="1"/>
    </font>
    <font>
      <b/>
      <sz val="11"/>
      <name val="Arial"/>
      <family val="2"/>
      <charset val="1"/>
    </font>
    <font>
      <b/>
      <sz val="10"/>
      <color indexed="10"/>
      <name val="Arial"/>
      <family val="2"/>
      <charset val="1"/>
    </font>
    <font>
      <b/>
      <sz val="11"/>
      <color indexed="9"/>
      <name val="Arial"/>
      <family val="2"/>
      <charset val="1"/>
    </font>
    <font>
      <b/>
      <sz val="12"/>
      <color indexed="10"/>
      <name val="Arial"/>
      <family val="2"/>
      <charset val="1"/>
    </font>
    <font>
      <sz val="12"/>
      <name val="Arial"/>
      <family val="2"/>
      <charset val="1"/>
    </font>
    <font>
      <sz val="18"/>
      <name val="Arial"/>
      <family val="2"/>
      <charset val="1"/>
    </font>
    <font>
      <sz val="14"/>
      <name val="Arial"/>
      <family val="2"/>
      <charset val="1"/>
    </font>
    <font>
      <b/>
      <sz val="9"/>
      <name val="Arial"/>
      <family val="2"/>
      <charset val="1"/>
    </font>
    <font>
      <sz val="9"/>
      <name val="Arial"/>
      <family val="2"/>
      <charset val="1"/>
    </font>
    <font>
      <sz val="9"/>
      <color indexed="9"/>
      <name val="Arial"/>
      <family val="2"/>
      <charset val="1"/>
    </font>
    <font>
      <sz val="16"/>
      <name val="Arial"/>
      <family val="2"/>
      <charset val="1"/>
    </font>
    <font>
      <sz val="16"/>
      <name val="Times New Roman"/>
      <family val="1"/>
      <charset val="1"/>
    </font>
    <font>
      <b/>
      <sz val="16"/>
      <color indexed="23"/>
      <name val="Arial"/>
      <family val="2"/>
      <charset val="1"/>
    </font>
    <font>
      <b/>
      <vertAlign val="superscript"/>
      <sz val="16"/>
      <color indexed="23"/>
      <name val="Arial"/>
      <family val="2"/>
      <charset val="1"/>
    </font>
    <font>
      <sz val="8"/>
      <name val="Arial"/>
      <family val="2"/>
      <charset val="204"/>
    </font>
    <font>
      <b/>
      <sz val="10"/>
      <color indexed="16"/>
      <name val="Arial"/>
      <family val="2"/>
      <charset val="204"/>
    </font>
    <font>
      <b/>
      <sz val="8"/>
      <name val="Arial"/>
      <family val="2"/>
      <charset val="204"/>
    </font>
    <font>
      <sz val="9"/>
      <name val="Arial"/>
      <family val="2"/>
      <charset val="204"/>
    </font>
    <font>
      <i/>
      <sz val="10"/>
      <name val="Arial"/>
      <family val="2"/>
      <charset val="204"/>
    </font>
    <font>
      <b/>
      <sz val="11"/>
      <name val="Arial"/>
      <family val="2"/>
      <charset val="204"/>
    </font>
    <font>
      <b/>
      <sz val="10"/>
      <color indexed="18"/>
      <name val="Arial"/>
      <family val="2"/>
      <charset val="204"/>
    </font>
    <font>
      <b/>
      <sz val="12"/>
      <color indexed="10"/>
      <name val="Arial"/>
      <family val="2"/>
    </font>
    <font>
      <sz val="10"/>
      <name val="Arial"/>
      <family val="2"/>
    </font>
    <font>
      <sz val="10"/>
      <color indexed="12"/>
      <name val="Arial"/>
      <family val="2"/>
      <charset val="204"/>
    </font>
    <font>
      <sz val="9"/>
      <name val="Arial"/>
      <family val="2"/>
    </font>
    <font>
      <b/>
      <sz val="10"/>
      <name val="Arial"/>
      <family val="2"/>
    </font>
    <font>
      <b/>
      <sz val="11"/>
      <name val="Arial"/>
      <family val="2"/>
    </font>
    <font>
      <sz val="10"/>
      <color rgb="FFFF0000"/>
      <name val="Arial"/>
      <family val="2"/>
    </font>
    <font>
      <b/>
      <sz val="10"/>
      <color rgb="FFC00000"/>
      <name val="Arial"/>
      <family val="2"/>
    </font>
    <font>
      <sz val="10"/>
      <color rgb="FFC00000"/>
      <name val="Arial"/>
      <family val="2"/>
    </font>
    <font>
      <sz val="10"/>
      <color rgb="FF00B050"/>
      <name val="Arial"/>
      <family val="2"/>
    </font>
    <font>
      <b/>
      <sz val="10"/>
      <color rgb="FF00B050"/>
      <name val="Arial"/>
      <family val="2"/>
    </font>
    <font>
      <b/>
      <sz val="10"/>
      <color rgb="FF000080"/>
      <name val="Arial"/>
      <family val="2"/>
      <charset val="204"/>
    </font>
    <font>
      <b/>
      <i/>
      <sz val="9"/>
      <name val="Arial"/>
      <family val="2"/>
      <charset val="204"/>
    </font>
  </fonts>
  <fills count="16">
    <fill>
      <patternFill patternType="none"/>
    </fill>
    <fill>
      <patternFill patternType="gray125"/>
    </fill>
    <fill>
      <patternFill patternType="solid">
        <fgColor indexed="27"/>
        <bgColor indexed="26"/>
      </patternFill>
    </fill>
    <fill>
      <patternFill patternType="solid">
        <fgColor indexed="22"/>
        <bgColor indexed="31"/>
      </patternFill>
    </fill>
    <fill>
      <patternFill patternType="solid">
        <fgColor indexed="9"/>
        <bgColor indexed="26"/>
      </patternFill>
    </fill>
    <fill>
      <patternFill patternType="solid">
        <fgColor indexed="22"/>
        <bgColor indexed="22"/>
      </patternFill>
    </fill>
    <fill>
      <patternFill patternType="solid">
        <fgColor rgb="FFEAEAEA"/>
        <bgColor indexed="26"/>
      </patternFill>
    </fill>
    <fill>
      <patternFill patternType="solid">
        <fgColor rgb="FFEAEAEA"/>
        <bgColor indexed="27"/>
      </patternFill>
    </fill>
    <fill>
      <patternFill patternType="solid">
        <fgColor rgb="FFEAEAEA"/>
        <bgColor indexed="64"/>
      </patternFill>
    </fill>
    <fill>
      <patternFill patternType="solid">
        <fgColor rgb="FFEAEAEA"/>
        <bgColor indexed="60"/>
      </patternFill>
    </fill>
    <fill>
      <patternFill patternType="solid">
        <fgColor theme="4" tint="0.79998168889431442"/>
        <bgColor indexed="26"/>
      </patternFill>
    </fill>
    <fill>
      <patternFill patternType="solid">
        <fgColor theme="0" tint="-0.249977111117893"/>
        <bgColor indexed="31"/>
      </patternFill>
    </fill>
    <fill>
      <patternFill patternType="solid">
        <fgColor theme="0" tint="-0.249977111117893"/>
        <bgColor indexed="26"/>
      </patternFill>
    </fill>
    <fill>
      <patternFill patternType="solid">
        <fgColor theme="0" tint="-4.9989318521683403E-2"/>
        <bgColor indexed="26"/>
      </patternFill>
    </fill>
    <fill>
      <patternFill patternType="solid">
        <fgColor theme="0"/>
        <bgColor indexed="26"/>
      </patternFill>
    </fill>
    <fill>
      <patternFill patternType="solid">
        <fgColor theme="0" tint="-4.9989318521683403E-2"/>
        <bgColor indexed="64"/>
      </patternFill>
    </fill>
  </fills>
  <borders count="43">
    <border>
      <left/>
      <right/>
      <top/>
      <bottom/>
      <diagonal/>
    </border>
    <border>
      <left/>
      <right style="thin">
        <color indexed="8"/>
      </right>
      <top/>
      <bottom/>
      <diagonal/>
    </border>
    <border>
      <left/>
      <right/>
      <top style="thin">
        <color indexed="8"/>
      </top>
      <bottom/>
      <diagonal/>
    </border>
    <border>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style="thin">
        <color indexed="8"/>
      </right>
      <top/>
      <bottom style="thin">
        <color indexed="8"/>
      </bottom>
      <diagonal/>
    </border>
    <border>
      <left style="thin">
        <color indexed="8"/>
      </left>
      <right/>
      <top/>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8"/>
      </right>
      <top/>
      <bottom style="thin">
        <color indexed="8"/>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8"/>
      </left>
      <right/>
      <top style="medium">
        <color indexed="8"/>
      </top>
      <bottom/>
      <diagonal/>
    </border>
    <border>
      <left style="medium">
        <color indexed="8"/>
      </left>
      <right/>
      <top/>
      <bottom/>
      <diagonal/>
    </border>
    <border>
      <left/>
      <right style="medium">
        <color indexed="8"/>
      </right>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right/>
      <top style="medium">
        <color indexed="8"/>
      </top>
      <bottom/>
      <diagonal/>
    </border>
    <border>
      <left/>
      <right style="medium">
        <color indexed="8"/>
      </right>
      <top style="medium">
        <color indexed="8"/>
      </top>
      <bottom/>
      <diagonal/>
    </border>
    <border>
      <left style="thick">
        <color indexed="8"/>
      </left>
      <right/>
      <top style="thick">
        <color indexed="8"/>
      </top>
      <bottom/>
      <diagonal/>
    </border>
    <border>
      <left/>
      <right/>
      <top style="thick">
        <color indexed="8"/>
      </top>
      <bottom/>
      <diagonal/>
    </border>
    <border>
      <left/>
      <right style="thick">
        <color indexed="8"/>
      </right>
      <top style="thick">
        <color indexed="8"/>
      </top>
      <bottom/>
      <diagonal/>
    </border>
    <border>
      <left style="thick">
        <color indexed="8"/>
      </left>
      <right/>
      <top/>
      <bottom/>
      <diagonal/>
    </border>
    <border>
      <left/>
      <right style="thick">
        <color indexed="8"/>
      </right>
      <top/>
      <bottom/>
      <diagonal/>
    </border>
    <border>
      <left style="thick">
        <color indexed="8"/>
      </left>
      <right/>
      <top/>
      <bottom style="thick">
        <color indexed="8"/>
      </bottom>
      <diagonal/>
    </border>
    <border>
      <left/>
      <right/>
      <top/>
      <bottom style="thick">
        <color indexed="8"/>
      </bottom>
      <diagonal/>
    </border>
    <border>
      <left/>
      <right style="thick">
        <color indexed="8"/>
      </right>
      <top/>
      <bottom style="thick">
        <color indexed="8"/>
      </bottom>
      <diagonal/>
    </border>
    <border>
      <left/>
      <right style="thin">
        <color indexed="64"/>
      </right>
      <top style="thin">
        <color indexed="8"/>
      </top>
      <bottom style="thin">
        <color indexed="8"/>
      </bottom>
      <diagonal/>
    </border>
    <border>
      <left/>
      <right style="thin">
        <color indexed="64"/>
      </right>
      <top style="thin">
        <color indexed="64"/>
      </top>
      <bottom style="thin">
        <color indexed="64"/>
      </bottom>
      <diagonal/>
    </border>
    <border>
      <left style="thin">
        <color indexed="8"/>
      </left>
      <right style="thin">
        <color indexed="8"/>
      </right>
      <top/>
      <bottom/>
      <diagonal/>
    </border>
    <border>
      <left style="medium">
        <color indexed="8"/>
      </left>
      <right style="medium">
        <color indexed="8"/>
      </right>
      <top style="medium">
        <color indexed="8"/>
      </top>
      <bottom/>
      <diagonal/>
    </border>
    <border>
      <left style="thick">
        <color indexed="8"/>
      </left>
      <right style="thick">
        <color indexed="8"/>
      </right>
      <top/>
      <bottom/>
      <diagonal/>
    </border>
    <border>
      <left style="medium">
        <color indexed="8"/>
      </left>
      <right style="medium">
        <color indexed="8"/>
      </right>
      <top/>
      <bottom/>
      <diagonal/>
    </border>
  </borders>
  <cellStyleXfs count="4">
    <xf numFmtId="0" fontId="0" fillId="0" borderId="0"/>
    <xf numFmtId="0" fontId="1" fillId="0" borderId="0"/>
    <xf numFmtId="0" fontId="7" fillId="0" borderId="0"/>
    <xf numFmtId="9" fontId="1" fillId="0" borderId="0"/>
  </cellStyleXfs>
  <cellXfs count="317">
    <xf numFmtId="0" fontId="0" fillId="0" borderId="0" xfId="0"/>
    <xf numFmtId="0" fontId="1" fillId="0" borderId="0" xfId="1"/>
    <xf numFmtId="0" fontId="2" fillId="2" borderId="0" xfId="1" applyFont="1" applyFill="1" applyAlignment="1">
      <alignment horizontal="left" vertical="center"/>
    </xf>
    <xf numFmtId="0" fontId="3" fillId="2" borderId="0" xfId="1" applyFont="1" applyFill="1" applyAlignment="1">
      <alignment vertical="center"/>
    </xf>
    <xf numFmtId="0" fontId="1" fillId="2" borderId="0" xfId="1" applyFill="1"/>
    <xf numFmtId="0" fontId="3" fillId="2" borderId="0" xfId="1" applyFont="1" applyFill="1" applyAlignment="1">
      <alignment horizontal="left" vertical="center"/>
    </xf>
    <xf numFmtId="0" fontId="4" fillId="2" borderId="0" xfId="1" applyFont="1" applyFill="1" applyAlignment="1">
      <alignment horizontal="left" vertical="center"/>
    </xf>
    <xf numFmtId="0" fontId="5" fillId="2" borderId="0" xfId="1" applyFont="1" applyFill="1" applyAlignment="1">
      <alignment horizontal="left" vertical="center"/>
    </xf>
    <xf numFmtId="0" fontId="3" fillId="2" borderId="0" xfId="1" applyFont="1" applyFill="1"/>
    <xf numFmtId="0" fontId="5" fillId="2" borderId="0" xfId="1" applyFont="1" applyFill="1" applyAlignment="1">
      <alignment vertical="center"/>
    </xf>
    <xf numFmtId="0" fontId="5" fillId="2" borderId="0" xfId="1" applyFont="1" applyFill="1"/>
    <xf numFmtId="0" fontId="5" fillId="2" borderId="0" xfId="1" applyFont="1" applyFill="1" applyAlignment="1">
      <alignment horizontal="left" vertical="center" wrapText="1"/>
    </xf>
    <xf numFmtId="0" fontId="6" fillId="2" borderId="0" xfId="1" applyFont="1" applyFill="1"/>
    <xf numFmtId="0" fontId="7" fillId="2" borderId="0" xfId="2" applyFill="1"/>
    <xf numFmtId="0" fontId="5" fillId="2" borderId="0" xfId="1" applyFont="1" applyFill="1" applyAlignment="1">
      <alignment vertical="top"/>
    </xf>
    <xf numFmtId="0" fontId="5" fillId="2" borderId="0" xfId="1" applyFont="1" applyFill="1" applyAlignment="1">
      <alignment vertical="top" wrapText="1"/>
    </xf>
    <xf numFmtId="0" fontId="5" fillId="2" borderId="0" xfId="1" applyFont="1" applyFill="1" applyAlignment="1">
      <alignment horizontal="center" vertical="top"/>
    </xf>
    <xf numFmtId="49" fontId="3" fillId="2" borderId="0" xfId="1" applyNumberFormat="1" applyFont="1" applyFill="1" applyAlignment="1">
      <alignment horizontal="left" vertical="center"/>
    </xf>
    <xf numFmtId="0" fontId="5" fillId="2" borderId="0" xfId="1" applyFont="1" applyFill="1" applyAlignment="1">
      <alignment horizontal="center" vertical="center"/>
    </xf>
    <xf numFmtId="0" fontId="5" fillId="2" borderId="0" xfId="1" applyFont="1" applyFill="1" applyAlignment="1">
      <alignment vertical="center" wrapText="1"/>
    </xf>
    <xf numFmtId="0" fontId="3" fillId="2" borderId="0" xfId="1" applyFont="1" applyFill="1" applyAlignment="1">
      <alignment horizontal="center" vertical="top"/>
    </xf>
    <xf numFmtId="0" fontId="3" fillId="2" borderId="0" xfId="1" applyFont="1" applyFill="1" applyAlignment="1">
      <alignment vertical="top" wrapText="1"/>
    </xf>
    <xf numFmtId="0" fontId="3" fillId="2" borderId="0" xfId="1" applyFont="1" applyFill="1" applyAlignment="1">
      <alignment vertical="top"/>
    </xf>
    <xf numFmtId="0" fontId="3" fillId="2" borderId="1" xfId="1" applyFont="1" applyFill="1" applyBorder="1" applyAlignment="1">
      <alignment horizontal="center" vertical="top" wrapText="1"/>
    </xf>
    <xf numFmtId="0" fontId="5" fillId="2" borderId="0" xfId="1" applyFont="1" applyFill="1" applyAlignment="1">
      <alignment horizontal="center"/>
    </xf>
    <xf numFmtId="0" fontId="3" fillId="2" borderId="2" xfId="1" applyFont="1" applyFill="1" applyBorder="1" applyAlignment="1">
      <alignment horizontal="center" vertical="top"/>
    </xf>
    <xf numFmtId="0" fontId="11" fillId="2" borderId="0" xfId="1" applyFont="1" applyFill="1" applyAlignment="1">
      <alignment horizontal="center" vertical="top" wrapText="1"/>
    </xf>
    <xf numFmtId="0" fontId="3" fillId="2" borderId="0" xfId="1" applyFont="1" applyFill="1" applyAlignment="1">
      <alignment horizontal="center" vertical="top" wrapText="1"/>
    </xf>
    <xf numFmtId="0" fontId="12" fillId="2" borderId="3" xfId="1" applyFont="1" applyFill="1" applyBorder="1" applyAlignment="1">
      <alignment vertical="center"/>
    </xf>
    <xf numFmtId="9" fontId="3" fillId="2" borderId="3" xfId="1" applyNumberFormat="1" applyFont="1" applyFill="1" applyBorder="1" applyAlignment="1">
      <alignment vertical="center" wrapText="1"/>
    </xf>
    <xf numFmtId="9" fontId="14" fillId="2" borderId="0" xfId="1" applyNumberFormat="1" applyFont="1" applyFill="1" applyAlignment="1">
      <alignment vertical="center"/>
    </xf>
    <xf numFmtId="0" fontId="12" fillId="2" borderId="0" xfId="1" applyFont="1" applyFill="1" applyAlignment="1">
      <alignment vertical="center"/>
    </xf>
    <xf numFmtId="0" fontId="13" fillId="2" borderId="4" xfId="1" applyFont="1" applyFill="1" applyBorder="1" applyAlignment="1">
      <alignment horizontal="center" vertical="center" wrapText="1"/>
    </xf>
    <xf numFmtId="0" fontId="10" fillId="2" borderId="5" xfId="1" applyFont="1" applyFill="1" applyBorder="1" applyAlignment="1">
      <alignment vertical="center"/>
    </xf>
    <xf numFmtId="0" fontId="5" fillId="0" borderId="6" xfId="1" applyFont="1" applyBorder="1" applyAlignment="1" applyProtection="1">
      <alignment horizontal="center" vertical="center" wrapText="1"/>
      <protection locked="0"/>
    </xf>
    <xf numFmtId="0" fontId="5" fillId="0" borderId="7" xfId="1" applyFont="1" applyBorder="1" applyAlignment="1" applyProtection="1">
      <alignment horizontal="center" vertical="center" wrapText="1"/>
      <protection locked="0"/>
    </xf>
    <xf numFmtId="9" fontId="5" fillId="3" borderId="6" xfId="1" applyNumberFormat="1" applyFont="1" applyFill="1" applyBorder="1" applyAlignment="1">
      <alignment vertical="center" wrapText="1"/>
    </xf>
    <xf numFmtId="164" fontId="5" fillId="3" borderId="6" xfId="3" applyNumberFormat="1" applyFont="1" applyFill="1" applyBorder="1" applyAlignment="1">
      <alignment horizontal="right" vertical="center" wrapText="1"/>
    </xf>
    <xf numFmtId="0" fontId="13" fillId="2" borderId="0" xfId="1" applyFont="1" applyFill="1" applyAlignment="1">
      <alignment horizontal="center" vertical="center" wrapText="1"/>
    </xf>
    <xf numFmtId="0" fontId="10" fillId="2" borderId="0" xfId="1" applyFont="1" applyFill="1" applyAlignment="1">
      <alignment vertical="center"/>
    </xf>
    <xf numFmtId="0" fontId="5" fillId="2" borderId="0" xfId="1" applyFont="1" applyFill="1" applyAlignment="1" applyProtection="1">
      <alignment horizontal="center" vertical="center" wrapText="1"/>
      <protection locked="0"/>
    </xf>
    <xf numFmtId="0" fontId="3" fillId="2" borderId="0" xfId="1" applyFont="1" applyFill="1" applyAlignment="1">
      <alignment horizontal="center" vertical="center"/>
    </xf>
    <xf numFmtId="9" fontId="5" fillId="2" borderId="0" xfId="1" applyNumberFormat="1" applyFont="1" applyFill="1" applyAlignment="1">
      <alignment vertical="center" wrapText="1"/>
    </xf>
    <xf numFmtId="9" fontId="5" fillId="2" borderId="2" xfId="1" applyNumberFormat="1" applyFont="1" applyFill="1" applyBorder="1" applyAlignment="1">
      <alignment vertical="center" wrapText="1"/>
    </xf>
    <xf numFmtId="9" fontId="3" fillId="2" borderId="0" xfId="1" applyNumberFormat="1" applyFont="1" applyFill="1" applyAlignment="1">
      <alignment vertical="center" wrapText="1"/>
    </xf>
    <xf numFmtId="9" fontId="5" fillId="2" borderId="0" xfId="1" applyNumberFormat="1" applyFont="1" applyFill="1" applyAlignment="1">
      <alignment horizontal="right" vertical="center"/>
    </xf>
    <xf numFmtId="9" fontId="14" fillId="2" borderId="0" xfId="1" applyNumberFormat="1" applyFont="1" applyFill="1" applyAlignment="1">
      <alignment vertical="top"/>
    </xf>
    <xf numFmtId="0" fontId="12" fillId="2" borderId="0" xfId="1" applyFont="1" applyFill="1"/>
    <xf numFmtId="0" fontId="5" fillId="2" borderId="2" xfId="1" applyFont="1" applyFill="1" applyBorder="1" applyAlignment="1">
      <alignment vertical="center"/>
    </xf>
    <xf numFmtId="0" fontId="5" fillId="2" borderId="2" xfId="1" applyFont="1" applyFill="1" applyBorder="1" applyAlignment="1">
      <alignment horizontal="center" vertical="center"/>
    </xf>
    <xf numFmtId="9" fontId="3" fillId="2" borderId="0" xfId="1" applyNumberFormat="1" applyFont="1" applyFill="1" applyAlignment="1">
      <alignment horizontal="right" vertical="center" wrapText="1"/>
    </xf>
    <xf numFmtId="49" fontId="5" fillId="2" borderId="0" xfId="1" applyNumberFormat="1" applyFont="1" applyFill="1" applyAlignment="1">
      <alignment vertical="center"/>
    </xf>
    <xf numFmtId="0" fontId="5" fillId="2" borderId="0" xfId="1" applyFont="1" applyFill="1" applyAlignment="1">
      <alignment horizontal="right" vertical="center" wrapText="1"/>
    </xf>
    <xf numFmtId="0" fontId="12" fillId="2" borderId="0" xfId="1" applyFont="1" applyFill="1" applyAlignment="1">
      <alignment horizontal="center" vertical="center"/>
    </xf>
    <xf numFmtId="0" fontId="13" fillId="2" borderId="8" xfId="1" applyFont="1" applyFill="1" applyBorder="1" applyAlignment="1">
      <alignment horizontal="center" vertical="center" wrapText="1"/>
    </xf>
    <xf numFmtId="0" fontId="10" fillId="2" borderId="2" xfId="1" applyFont="1" applyFill="1" applyBorder="1" applyAlignment="1">
      <alignment vertical="center"/>
    </xf>
    <xf numFmtId="0" fontId="5" fillId="0" borderId="0" xfId="1" applyFont="1" applyAlignment="1">
      <alignment vertical="center" wrapText="1"/>
    </xf>
    <xf numFmtId="0" fontId="5" fillId="2" borderId="5" xfId="1" applyFont="1" applyFill="1" applyBorder="1" applyAlignment="1">
      <alignment horizontal="left" vertical="center"/>
    </xf>
    <xf numFmtId="0" fontId="5" fillId="0" borderId="6" xfId="1" applyFont="1" applyBorder="1" applyAlignment="1" applyProtection="1">
      <alignment horizontal="center" vertical="center"/>
      <protection locked="0"/>
    </xf>
    <xf numFmtId="9" fontId="5" fillId="3" borderId="9" xfId="1" applyNumberFormat="1" applyFont="1" applyFill="1" applyBorder="1" applyAlignment="1">
      <alignment vertical="center" wrapText="1"/>
    </xf>
    <xf numFmtId="0" fontId="19" fillId="2" borderId="0" xfId="1" applyFont="1" applyFill="1" applyAlignment="1">
      <alignment horizontal="left" vertical="center"/>
    </xf>
    <xf numFmtId="0" fontId="20" fillId="2" borderId="0" xfId="1" applyFont="1" applyFill="1" applyAlignment="1">
      <alignment horizontal="center" vertical="center"/>
    </xf>
    <xf numFmtId="0" fontId="21" fillId="2" borderId="0" xfId="1" applyFont="1" applyFill="1" applyAlignment="1">
      <alignment horizontal="center" vertical="top" wrapText="1"/>
    </xf>
    <xf numFmtId="9" fontId="20" fillId="3" borderId="6" xfId="1" applyNumberFormat="1" applyFont="1" applyFill="1" applyBorder="1" applyAlignment="1">
      <alignment vertical="center" wrapText="1"/>
    </xf>
    <xf numFmtId="9" fontId="20" fillId="2" borderId="0" xfId="1" applyNumberFormat="1" applyFont="1" applyFill="1" applyAlignment="1">
      <alignment vertical="center" wrapText="1"/>
    </xf>
    <xf numFmtId="0" fontId="20" fillId="2" borderId="0" xfId="1" applyFont="1" applyFill="1" applyAlignment="1">
      <alignment vertical="top" wrapText="1"/>
    </xf>
    <xf numFmtId="9" fontId="20" fillId="3" borderId="6" xfId="3" applyFont="1" applyFill="1" applyBorder="1" applyAlignment="1">
      <alignment vertical="center" wrapText="1"/>
    </xf>
    <xf numFmtId="0" fontId="3" fillId="2" borderId="10" xfId="1" applyFont="1" applyFill="1" applyBorder="1" applyAlignment="1">
      <alignment horizontal="center" vertical="top" wrapText="1"/>
    </xf>
    <xf numFmtId="0" fontId="5" fillId="2" borderId="10" xfId="1" applyFont="1" applyFill="1" applyBorder="1" applyAlignment="1">
      <alignment horizontal="right" vertical="center" wrapText="1"/>
    </xf>
    <xf numFmtId="0" fontId="1" fillId="2" borderId="0" xfId="1" applyFill="1" applyAlignment="1">
      <alignment vertical="center"/>
    </xf>
    <xf numFmtId="0" fontId="1" fillId="2" borderId="1" xfId="1" applyFill="1" applyBorder="1"/>
    <xf numFmtId="0" fontId="1" fillId="2" borderId="0" xfId="1" applyFill="1" applyAlignment="1">
      <alignment vertical="center" wrapText="1"/>
    </xf>
    <xf numFmtId="0" fontId="1" fillId="2" borderId="0" xfId="1" applyFill="1" applyAlignment="1">
      <alignment vertical="top" wrapText="1"/>
    </xf>
    <xf numFmtId="0" fontId="3" fillId="2" borderId="0" xfId="1" applyFont="1" applyFill="1" applyAlignment="1">
      <alignment horizontal="center" vertical="center" wrapText="1"/>
    </xf>
    <xf numFmtId="49" fontId="1" fillId="2" borderId="0" xfId="1" applyNumberFormat="1" applyFill="1" applyAlignment="1">
      <alignment vertical="center"/>
    </xf>
    <xf numFmtId="0" fontId="1" fillId="2" borderId="0" xfId="1" applyFill="1" applyAlignment="1">
      <alignment vertical="top"/>
    </xf>
    <xf numFmtId="0" fontId="20" fillId="2" borderId="0" xfId="1" applyFont="1" applyFill="1" applyAlignment="1">
      <alignment horizontal="center" vertical="top" wrapText="1"/>
    </xf>
    <xf numFmtId="9" fontId="12" fillId="2" borderId="0" xfId="1" applyNumberFormat="1" applyFont="1" applyFill="1" applyAlignment="1">
      <alignment vertical="center"/>
    </xf>
    <xf numFmtId="164" fontId="1" fillId="3" borderId="6" xfId="3" applyNumberFormat="1" applyFill="1" applyBorder="1" applyAlignment="1">
      <alignment horizontal="right" vertical="center" wrapText="1"/>
    </xf>
    <xf numFmtId="0" fontId="1" fillId="2" borderId="10" xfId="1" applyFill="1" applyBorder="1" applyAlignment="1">
      <alignment horizontal="right" vertical="center" wrapText="1"/>
    </xf>
    <xf numFmtId="9" fontId="1" fillId="3" borderId="6" xfId="1" applyNumberFormat="1" applyFill="1" applyBorder="1" applyAlignment="1">
      <alignment vertical="center" wrapText="1"/>
    </xf>
    <xf numFmtId="9" fontId="1" fillId="2" borderId="2" xfId="1" applyNumberFormat="1" applyFill="1" applyBorder="1" applyAlignment="1">
      <alignment vertical="center" wrapText="1"/>
    </xf>
    <xf numFmtId="9" fontId="1" fillId="2" borderId="0" xfId="1" applyNumberFormat="1" applyFill="1" applyAlignment="1">
      <alignment horizontal="right" vertical="center" wrapText="1"/>
    </xf>
    <xf numFmtId="0" fontId="1" fillId="2" borderId="0" xfId="1" applyFill="1" applyAlignment="1">
      <alignment horizontal="center" vertical="center"/>
    </xf>
    <xf numFmtId="9" fontId="1" fillId="2" borderId="0" xfId="1" applyNumberFormat="1" applyFill="1" applyAlignment="1">
      <alignment horizontal="right" vertical="center"/>
    </xf>
    <xf numFmtId="9" fontId="12" fillId="2" borderId="0" xfId="1" applyNumberFormat="1" applyFont="1" applyFill="1" applyAlignment="1">
      <alignment vertical="top"/>
    </xf>
    <xf numFmtId="9" fontId="1" fillId="2" borderId="0" xfId="1" applyNumberFormat="1" applyFill="1" applyAlignment="1">
      <alignment vertical="center" wrapText="1"/>
    </xf>
    <xf numFmtId="0" fontId="1" fillId="2" borderId="0" xfId="1" applyFill="1" applyAlignment="1">
      <alignment horizontal="right" vertical="center" wrapText="1"/>
    </xf>
    <xf numFmtId="0" fontId="5" fillId="0" borderId="11" xfId="1" applyFont="1" applyBorder="1" applyAlignment="1" applyProtection="1">
      <alignment horizontal="center" vertical="center" wrapText="1"/>
      <protection locked="0"/>
    </xf>
    <xf numFmtId="0" fontId="5" fillId="0" borderId="12" xfId="1" applyFont="1" applyBorder="1" applyAlignment="1" applyProtection="1">
      <alignment horizontal="center" vertical="center" wrapText="1"/>
      <protection locked="0"/>
    </xf>
    <xf numFmtId="164" fontId="5" fillId="3" borderId="11" xfId="3" applyNumberFormat="1" applyFont="1" applyFill="1" applyBorder="1" applyAlignment="1">
      <alignment horizontal="right" vertical="center" wrapText="1"/>
    </xf>
    <xf numFmtId="9" fontId="20" fillId="3" borderId="9" xfId="1" applyNumberFormat="1" applyFont="1" applyFill="1" applyBorder="1" applyAlignment="1">
      <alignment vertical="center" wrapText="1"/>
    </xf>
    <xf numFmtId="0" fontId="5" fillId="0" borderId="13" xfId="1" applyFont="1" applyBorder="1" applyAlignment="1" applyProtection="1">
      <alignment horizontal="center" vertical="center" wrapText="1"/>
      <protection locked="0"/>
    </xf>
    <xf numFmtId="9" fontId="20" fillId="3" borderId="13" xfId="1" applyNumberFormat="1" applyFont="1" applyFill="1" applyBorder="1" applyAlignment="1">
      <alignment vertical="center" wrapText="1"/>
    </xf>
    <xf numFmtId="164" fontId="5" fillId="3" borderId="13" xfId="3" applyNumberFormat="1" applyFont="1" applyFill="1" applyBorder="1" applyAlignment="1">
      <alignment horizontal="right" vertical="center" wrapText="1"/>
    </xf>
    <xf numFmtId="0" fontId="12" fillId="2" borderId="3" xfId="1" applyFont="1" applyFill="1" applyBorder="1"/>
    <xf numFmtId="9" fontId="3" fillId="2" borderId="3" xfId="1" applyNumberFormat="1" applyFont="1" applyFill="1" applyBorder="1" applyAlignment="1">
      <alignment wrapText="1"/>
    </xf>
    <xf numFmtId="9" fontId="12" fillId="2" borderId="0" xfId="1" applyNumberFormat="1" applyFont="1" applyFill="1"/>
    <xf numFmtId="9" fontId="14" fillId="2" borderId="0" xfId="1" applyNumberFormat="1" applyFont="1" applyFill="1"/>
    <xf numFmtId="0" fontId="12" fillId="2" borderId="0" xfId="1" applyFont="1" applyFill="1" applyAlignment="1">
      <alignment horizontal="left" vertical="center"/>
    </xf>
    <xf numFmtId="0" fontId="19" fillId="2" borderId="0" xfId="1" applyFont="1" applyFill="1" applyAlignment="1">
      <alignment vertical="center"/>
    </xf>
    <xf numFmtId="49" fontId="19" fillId="2" borderId="0" xfId="1" applyNumberFormat="1" applyFont="1" applyFill="1" applyAlignment="1">
      <alignment horizontal="left" vertical="center"/>
    </xf>
    <xf numFmtId="0" fontId="9" fillId="0" borderId="6" xfId="1" applyFont="1" applyBorder="1" applyAlignment="1">
      <alignment horizontal="center" vertical="center"/>
    </xf>
    <xf numFmtId="0" fontId="8" fillId="2" borderId="0" xfId="1" applyFont="1" applyFill="1" applyAlignment="1">
      <alignment horizontal="left" vertical="center"/>
    </xf>
    <xf numFmtId="0" fontId="9" fillId="0" borderId="6" xfId="1" applyFont="1" applyBorder="1" applyAlignment="1" applyProtection="1">
      <alignment horizontal="left" vertical="center" wrapText="1"/>
      <protection locked="0"/>
    </xf>
    <xf numFmtId="0" fontId="28" fillId="2" borderId="14" xfId="1" applyFont="1" applyFill="1" applyBorder="1" applyAlignment="1">
      <alignment horizontal="center" vertical="center"/>
    </xf>
    <xf numFmtId="0" fontId="29" fillId="2" borderId="6" xfId="1" applyFont="1" applyFill="1" applyBorder="1" applyAlignment="1">
      <alignment horizontal="center" vertical="center"/>
    </xf>
    <xf numFmtId="0" fontId="13" fillId="2" borderId="10" xfId="1" applyFont="1" applyFill="1" applyBorder="1" applyAlignment="1">
      <alignment horizontal="center" vertical="center" wrapText="1"/>
    </xf>
    <xf numFmtId="0" fontId="13" fillId="2" borderId="15" xfId="1" applyFont="1" applyFill="1" applyBorder="1" applyAlignment="1">
      <alignment horizontal="center" vertical="center" wrapText="1"/>
    </xf>
    <xf numFmtId="0" fontId="30" fillId="2" borderId="0" xfId="1" applyFont="1" applyFill="1"/>
    <xf numFmtId="0" fontId="5" fillId="0" borderId="9" xfId="1" applyFont="1" applyBorder="1" applyAlignment="1" applyProtection="1">
      <alignment horizontal="center" vertical="center" wrapText="1"/>
      <protection locked="0"/>
    </xf>
    <xf numFmtId="0" fontId="5" fillId="0" borderId="16" xfId="1" applyFont="1" applyBorder="1" applyAlignment="1" applyProtection="1">
      <alignment horizontal="center" vertical="center" wrapText="1"/>
      <protection locked="0"/>
    </xf>
    <xf numFmtId="164" fontId="5" fillId="3" borderId="9" xfId="3" applyNumberFormat="1" applyFont="1" applyFill="1" applyBorder="1" applyAlignment="1">
      <alignment horizontal="right" vertical="center" wrapText="1"/>
    </xf>
    <xf numFmtId="0" fontId="10" fillId="2" borderId="17" xfId="1" applyFont="1" applyFill="1" applyBorder="1" applyAlignment="1">
      <alignment vertical="center"/>
    </xf>
    <xf numFmtId="0" fontId="10" fillId="2" borderId="18" xfId="1" applyFont="1" applyFill="1" applyBorder="1" applyAlignment="1">
      <alignment vertical="center"/>
    </xf>
    <xf numFmtId="0" fontId="28" fillId="2" borderId="14" xfId="1" applyFont="1" applyFill="1" applyBorder="1" applyAlignment="1">
      <alignment horizontal="center" vertical="center" wrapText="1"/>
    </xf>
    <xf numFmtId="0" fontId="9" fillId="2" borderId="19" xfId="1" applyFont="1" applyFill="1" applyBorder="1" applyAlignment="1">
      <alignment horizontal="center" wrapText="1"/>
    </xf>
    <xf numFmtId="0" fontId="9" fillId="2" borderId="20" xfId="1" applyFont="1" applyFill="1" applyBorder="1" applyAlignment="1">
      <alignment horizontal="center" vertical="top" wrapText="1"/>
    </xf>
    <xf numFmtId="0" fontId="5" fillId="6" borderId="5" xfId="1" applyFont="1" applyFill="1" applyBorder="1" applyAlignment="1">
      <alignment horizontal="left" vertical="center"/>
    </xf>
    <xf numFmtId="0" fontId="5" fillId="6" borderId="5" xfId="1" applyFont="1" applyFill="1" applyBorder="1" applyAlignment="1">
      <alignment vertical="center"/>
    </xf>
    <xf numFmtId="0" fontId="5" fillId="6" borderId="0" xfId="1" applyFont="1" applyFill="1" applyAlignment="1">
      <alignment vertical="center"/>
    </xf>
    <xf numFmtId="0" fontId="5" fillId="6" borderId="2" xfId="1" applyFont="1" applyFill="1" applyBorder="1" applyAlignment="1">
      <alignment vertical="center"/>
    </xf>
    <xf numFmtId="0" fontId="5" fillId="6" borderId="13" xfId="1" applyFont="1" applyFill="1" applyBorder="1" applyAlignment="1">
      <alignment vertical="center"/>
    </xf>
    <xf numFmtId="0" fontId="5" fillId="6" borderId="0" xfId="1" applyFont="1" applyFill="1" applyAlignment="1">
      <alignment vertical="center" wrapText="1"/>
    </xf>
    <xf numFmtId="0" fontId="5" fillId="7" borderId="5" xfId="1" applyFont="1" applyFill="1" applyBorder="1" applyAlignment="1">
      <alignment vertical="center"/>
    </xf>
    <xf numFmtId="0" fontId="3" fillId="6" borderId="0" xfId="1" applyFont="1" applyFill="1" applyAlignment="1">
      <alignment vertical="center"/>
    </xf>
    <xf numFmtId="0" fontId="1" fillId="6" borderId="0" xfId="1" applyFill="1"/>
    <xf numFmtId="0" fontId="1" fillId="6" borderId="0" xfId="1" applyFill="1" applyAlignment="1">
      <alignment horizontal="left" vertical="center" wrapText="1"/>
    </xf>
    <xf numFmtId="0" fontId="24" fillId="8" borderId="0" xfId="1" applyFont="1" applyFill="1"/>
    <xf numFmtId="0" fontId="24" fillId="8" borderId="0" xfId="1" applyFont="1" applyFill="1" applyAlignment="1">
      <alignment horizontal="left" vertical="center"/>
    </xf>
    <xf numFmtId="0" fontId="22" fillId="8" borderId="0" xfId="1" applyFont="1" applyFill="1"/>
    <xf numFmtId="0" fontId="23" fillId="8" borderId="0" xfId="1" applyFont="1" applyFill="1"/>
    <xf numFmtId="0" fontId="2" fillId="8" borderId="0" xfId="1" applyFont="1" applyFill="1"/>
    <xf numFmtId="0" fontId="16" fillId="8" borderId="0" xfId="1" applyFont="1" applyFill="1"/>
    <xf numFmtId="0" fontId="16" fillId="8" borderId="0" xfId="1" applyFont="1" applyFill="1" applyProtection="1">
      <protection locked="0"/>
    </xf>
    <xf numFmtId="49" fontId="16" fillId="8" borderId="0" xfId="1" applyNumberFormat="1" applyFont="1" applyFill="1" applyAlignment="1" applyProtection="1">
      <alignment horizontal="center" wrapText="1"/>
      <protection locked="0"/>
    </xf>
    <xf numFmtId="0" fontId="17" fillId="8" borderId="0" xfId="1" applyFont="1" applyFill="1" applyProtection="1">
      <protection locked="0"/>
    </xf>
    <xf numFmtId="165" fontId="17" fillId="8" borderId="0" xfId="1" applyNumberFormat="1" applyFont="1" applyFill="1" applyAlignment="1" applyProtection="1">
      <alignment horizontal="left"/>
      <protection locked="0"/>
    </xf>
    <xf numFmtId="0" fontId="15" fillId="8" borderId="0" xfId="1" applyFont="1" applyFill="1" applyAlignment="1">
      <alignment horizontal="center" vertical="center"/>
    </xf>
    <xf numFmtId="49" fontId="18" fillId="8" borderId="21" xfId="1" applyNumberFormat="1" applyFont="1" applyFill="1" applyBorder="1" applyAlignment="1">
      <alignment horizontal="center" wrapText="1"/>
    </xf>
    <xf numFmtId="0" fontId="5" fillId="8" borderId="0" xfId="1" applyFont="1" applyFill="1"/>
    <xf numFmtId="49" fontId="18" fillId="8" borderId="0" xfId="1" applyNumberFormat="1" applyFont="1" applyFill="1" applyAlignment="1">
      <alignment horizontal="center" vertical="center"/>
    </xf>
    <xf numFmtId="49" fontId="18" fillId="8" borderId="22" xfId="1" applyNumberFormat="1" applyFont="1" applyFill="1" applyBorder="1" applyAlignment="1">
      <alignment horizontal="center" wrapText="1"/>
    </xf>
    <xf numFmtId="0" fontId="5" fillId="8" borderId="22" xfId="1" applyFont="1" applyFill="1" applyBorder="1"/>
    <xf numFmtId="0" fontId="5" fillId="8" borderId="0" xfId="1" applyFont="1" applyFill="1" applyAlignment="1">
      <alignment horizontal="right"/>
    </xf>
    <xf numFmtId="0" fontId="5" fillId="8" borderId="23" xfId="1" applyFont="1" applyFill="1" applyBorder="1" applyAlignment="1">
      <alignment horizontal="right"/>
    </xf>
    <xf numFmtId="9" fontId="16" fillId="8" borderId="0" xfId="1" applyNumberFormat="1" applyFont="1" applyFill="1"/>
    <xf numFmtId="9" fontId="16" fillId="8" borderId="23" xfId="1" applyNumberFormat="1" applyFont="1" applyFill="1" applyBorder="1"/>
    <xf numFmtId="9" fontId="16" fillId="9" borderId="0" xfId="1" applyNumberFormat="1" applyFont="1" applyFill="1" applyAlignment="1">
      <alignment horizontal="right"/>
    </xf>
    <xf numFmtId="9" fontId="16" fillId="8" borderId="0" xfId="1" applyNumberFormat="1" applyFont="1" applyFill="1" applyAlignment="1">
      <alignment horizontal="right"/>
    </xf>
    <xf numFmtId="0" fontId="5" fillId="8" borderId="24" xfId="1" applyFont="1" applyFill="1" applyBorder="1"/>
    <xf numFmtId="0" fontId="16" fillId="8" borderId="25" xfId="1" applyFont="1" applyFill="1" applyBorder="1"/>
    <xf numFmtId="9" fontId="16" fillId="8" borderId="25" xfId="1" applyNumberFormat="1" applyFont="1" applyFill="1" applyBorder="1"/>
    <xf numFmtId="0" fontId="5" fillId="8" borderId="26" xfId="1" applyFont="1" applyFill="1" applyBorder="1"/>
    <xf numFmtId="0" fontId="5" fillId="8" borderId="25" xfId="1" applyFont="1" applyFill="1" applyBorder="1"/>
    <xf numFmtId="0" fontId="5" fillId="8" borderId="21" xfId="1" applyFont="1" applyFill="1" applyBorder="1"/>
    <xf numFmtId="0" fontId="5" fillId="8" borderId="27" xfId="1" applyFont="1" applyFill="1" applyBorder="1"/>
    <xf numFmtId="0" fontId="5" fillId="8" borderId="28" xfId="1" applyFont="1" applyFill="1" applyBorder="1"/>
    <xf numFmtId="49" fontId="18" fillId="8" borderId="21" xfId="1" applyNumberFormat="1" applyFont="1" applyFill="1" applyBorder="1" applyAlignment="1">
      <alignment horizontal="center"/>
    </xf>
    <xf numFmtId="0" fontId="1" fillId="8" borderId="22" xfId="1" applyFill="1" applyBorder="1"/>
    <xf numFmtId="0" fontId="16" fillId="8" borderId="23" xfId="1" applyFont="1" applyFill="1" applyBorder="1" applyAlignment="1">
      <alignment horizontal="center"/>
    </xf>
    <xf numFmtId="9" fontId="5" fillId="8" borderId="0" xfId="1" applyNumberFormat="1" applyFont="1" applyFill="1"/>
    <xf numFmtId="0" fontId="5" fillId="8" borderId="23" xfId="1" applyFont="1" applyFill="1" applyBorder="1"/>
    <xf numFmtId="9" fontId="5" fillId="8" borderId="25" xfId="1" applyNumberFormat="1" applyFont="1" applyFill="1" applyBorder="1"/>
    <xf numFmtId="49" fontId="18" fillId="8" borderId="22" xfId="1" applyNumberFormat="1" applyFont="1" applyFill="1" applyBorder="1" applyAlignment="1">
      <alignment horizontal="center"/>
    </xf>
    <xf numFmtId="0" fontId="1" fillId="8" borderId="0" xfId="1" applyFill="1"/>
    <xf numFmtId="0" fontId="22" fillId="8" borderId="0" xfId="1" applyFont="1" applyFill="1" applyAlignment="1">
      <alignment horizontal="left"/>
    </xf>
    <xf numFmtId="0" fontId="16" fillId="8" borderId="22" xfId="1" applyFont="1" applyFill="1" applyBorder="1"/>
    <xf numFmtId="0" fontId="1" fillId="8" borderId="23" xfId="1" applyFill="1" applyBorder="1"/>
    <xf numFmtId="0" fontId="16" fillId="8" borderId="24" xfId="1" applyFont="1" applyFill="1" applyBorder="1"/>
    <xf numFmtId="0" fontId="5" fillId="8" borderId="29" xfId="1" applyFont="1" applyFill="1" applyBorder="1"/>
    <xf numFmtId="0" fontId="5" fillId="8" borderId="30" xfId="1" applyFont="1" applyFill="1" applyBorder="1"/>
    <xf numFmtId="0" fontId="5" fillId="8" borderId="31" xfId="1" applyFont="1" applyFill="1" applyBorder="1"/>
    <xf numFmtId="0" fontId="5" fillId="8" borderId="32" xfId="1" applyFont="1" applyFill="1" applyBorder="1"/>
    <xf numFmtId="0" fontId="16" fillId="8" borderId="33" xfId="1" applyFont="1" applyFill="1" applyBorder="1" applyAlignment="1">
      <alignment horizontal="center"/>
    </xf>
    <xf numFmtId="9" fontId="16" fillId="8" borderId="33" xfId="1" applyNumberFormat="1" applyFont="1" applyFill="1" applyBorder="1"/>
    <xf numFmtId="0" fontId="1" fillId="8" borderId="33" xfId="1" applyFill="1" applyBorder="1"/>
    <xf numFmtId="0" fontId="5" fillId="8" borderId="33" xfId="1" applyFont="1" applyFill="1" applyBorder="1"/>
    <xf numFmtId="0" fontId="5" fillId="8" borderId="34" xfId="1" applyFont="1" applyFill="1" applyBorder="1"/>
    <xf numFmtId="0" fontId="5" fillId="8" borderId="35" xfId="1" applyFont="1" applyFill="1" applyBorder="1"/>
    <xf numFmtId="0" fontId="5" fillId="8" borderId="36" xfId="1" applyFont="1" applyFill="1" applyBorder="1"/>
    <xf numFmtId="49" fontId="32" fillId="0" borderId="0" xfId="1" applyNumberFormat="1" applyFont="1"/>
    <xf numFmtId="14" fontId="1" fillId="4" borderId="0" xfId="1" applyNumberFormat="1" applyFill="1"/>
    <xf numFmtId="0" fontId="5" fillId="5" borderId="20" xfId="0" applyFont="1" applyFill="1" applyBorder="1" applyAlignment="1">
      <alignment horizontal="center" vertical="top" wrapText="1"/>
    </xf>
    <xf numFmtId="10" fontId="33" fillId="5" borderId="14" xfId="0" applyNumberFormat="1" applyFont="1" applyFill="1" applyBorder="1" applyAlignment="1">
      <alignment horizontal="center" vertical="center" wrapText="1"/>
    </xf>
    <xf numFmtId="164" fontId="16" fillId="8" borderId="0" xfId="1" applyNumberFormat="1" applyFont="1" applyFill="1" applyAlignment="1">
      <alignment horizontal="right"/>
    </xf>
    <xf numFmtId="0" fontId="9" fillId="2" borderId="19" xfId="1" applyFont="1" applyFill="1" applyBorder="1" applyAlignment="1">
      <alignment horizontal="center" vertical="center" wrapText="1"/>
    </xf>
    <xf numFmtId="0" fontId="9" fillId="2" borderId="20" xfId="1" applyFont="1" applyFill="1" applyBorder="1" applyAlignment="1">
      <alignment horizontal="center" vertical="center" wrapText="1"/>
    </xf>
    <xf numFmtId="0" fontId="1" fillId="0" borderId="6" xfId="1" applyBorder="1" applyAlignment="1" applyProtection="1">
      <alignment horizontal="left" vertical="center" wrapText="1"/>
      <protection locked="0"/>
    </xf>
    <xf numFmtId="0" fontId="3" fillId="2" borderId="0" xfId="1" applyFont="1" applyFill="1" applyAlignment="1">
      <alignment horizontal="left" vertical="center" wrapText="1"/>
    </xf>
    <xf numFmtId="0" fontId="12" fillId="2" borderId="0" xfId="1" applyFont="1" applyFill="1" applyAlignment="1">
      <alignment horizontal="left" vertical="center" wrapText="1"/>
    </xf>
    <xf numFmtId="0" fontId="7" fillId="0" borderId="13" xfId="2" applyBorder="1" applyAlignment="1">
      <alignment horizontal="left" vertical="center" wrapText="1"/>
    </xf>
    <xf numFmtId="0" fontId="1" fillId="0" borderId="13" xfId="1" applyBorder="1" applyAlignment="1" applyProtection="1">
      <alignment horizontal="left" vertical="center" wrapText="1"/>
      <protection locked="0"/>
    </xf>
    <xf numFmtId="0" fontId="1" fillId="0" borderId="9" xfId="1" applyBorder="1" applyAlignment="1" applyProtection="1">
      <alignment horizontal="left" vertical="center" wrapText="1"/>
      <protection locked="0"/>
    </xf>
    <xf numFmtId="0" fontId="5" fillId="10" borderId="5" xfId="1" applyFont="1" applyFill="1" applyBorder="1" applyAlignment="1">
      <alignment vertical="center"/>
    </xf>
    <xf numFmtId="0" fontId="5" fillId="0" borderId="13" xfId="0" applyFont="1" applyBorder="1" applyAlignment="1" applyProtection="1">
      <alignment horizontal="center" vertical="center" wrapText="1"/>
      <protection locked="0"/>
    </xf>
    <xf numFmtId="0" fontId="1" fillId="0" borderId="10" xfId="1" applyBorder="1" applyAlignment="1">
      <alignment horizontal="right" vertical="center" wrapText="1"/>
    </xf>
    <xf numFmtId="0" fontId="9" fillId="0" borderId="9" xfId="1" applyFont="1" applyBorder="1" applyAlignment="1" applyProtection="1">
      <alignment horizontal="left" vertical="center" wrapText="1"/>
      <protection locked="0"/>
    </xf>
    <xf numFmtId="0" fontId="35" fillId="0" borderId="13" xfId="2" applyFont="1" applyBorder="1" applyAlignment="1">
      <alignment horizontal="left" vertical="center" wrapText="1"/>
    </xf>
    <xf numFmtId="9" fontId="29" fillId="3" borderId="6" xfId="1" applyNumberFormat="1" applyFont="1" applyFill="1" applyBorder="1" applyAlignment="1">
      <alignment vertical="center" wrapText="1"/>
    </xf>
    <xf numFmtId="0" fontId="0" fillId="0" borderId="0" xfId="0" applyAlignment="1">
      <alignment vertical="top" wrapText="1"/>
    </xf>
    <xf numFmtId="0" fontId="9" fillId="0" borderId="0" xfId="1" applyFont="1" applyAlignment="1" applyProtection="1">
      <alignment horizontal="left" vertical="center" wrapText="1"/>
      <protection locked="0"/>
    </xf>
    <xf numFmtId="9" fontId="36" fillId="3" borderId="6" xfId="1" applyNumberFormat="1" applyFont="1" applyFill="1" applyBorder="1" applyAlignment="1">
      <alignment vertical="center" wrapText="1"/>
    </xf>
    <xf numFmtId="9" fontId="36" fillId="11" borderId="6" xfId="1" applyNumberFormat="1" applyFont="1" applyFill="1" applyBorder="1" applyAlignment="1">
      <alignment vertical="center" wrapText="1"/>
    </xf>
    <xf numFmtId="9" fontId="34" fillId="12" borderId="13" xfId="1" applyNumberFormat="1" applyFont="1" applyFill="1" applyBorder="1" applyAlignment="1">
      <alignment vertical="center" wrapText="1"/>
    </xf>
    <xf numFmtId="9" fontId="20" fillId="11" borderId="6" xfId="1" applyNumberFormat="1" applyFont="1" applyFill="1" applyBorder="1" applyAlignment="1">
      <alignment vertical="center" wrapText="1"/>
    </xf>
    <xf numFmtId="0" fontId="1" fillId="13" borderId="13" xfId="1" applyFill="1" applyBorder="1" applyAlignment="1">
      <alignment vertical="center" wrapText="1"/>
    </xf>
    <xf numFmtId="0" fontId="34" fillId="13" borderId="13" xfId="1" applyFont="1" applyFill="1" applyBorder="1" applyAlignment="1">
      <alignment vertical="center" wrapText="1"/>
    </xf>
    <xf numFmtId="0" fontId="1" fillId="13" borderId="13" xfId="1" applyFill="1" applyBorder="1" applyAlignment="1">
      <alignment wrapText="1"/>
    </xf>
    <xf numFmtId="0" fontId="5" fillId="13" borderId="13" xfId="1" applyFont="1" applyFill="1" applyBorder="1" applyAlignment="1">
      <alignment vertical="center" wrapText="1"/>
    </xf>
    <xf numFmtId="0" fontId="34" fillId="13" borderId="13" xfId="1" applyFont="1" applyFill="1" applyBorder="1" applyAlignment="1">
      <alignment wrapText="1"/>
    </xf>
    <xf numFmtId="0" fontId="13" fillId="13" borderId="4" xfId="1" applyFont="1" applyFill="1" applyBorder="1" applyAlignment="1">
      <alignment horizontal="center" vertical="center" wrapText="1"/>
    </xf>
    <xf numFmtId="0" fontId="1" fillId="13" borderId="5" xfId="1" applyFill="1" applyBorder="1" applyAlignment="1">
      <alignment vertical="center"/>
    </xf>
    <xf numFmtId="0" fontId="1" fillId="13" borderId="2" xfId="1" applyFill="1" applyBorder="1" applyAlignment="1">
      <alignment vertical="center"/>
    </xf>
    <xf numFmtId="0" fontId="3" fillId="13" borderId="0" xfId="1" applyFont="1" applyFill="1" applyAlignment="1">
      <alignment vertical="center"/>
    </xf>
    <xf numFmtId="0" fontId="3" fillId="13" borderId="2" xfId="1" applyFont="1" applyFill="1" applyBorder="1" applyAlignment="1">
      <alignment horizontal="left" vertical="center"/>
    </xf>
    <xf numFmtId="0" fontId="3" fillId="13" borderId="0" xfId="1" applyFont="1" applyFill="1" applyAlignment="1">
      <alignment vertical="center" wrapText="1"/>
    </xf>
    <xf numFmtId="0" fontId="12" fillId="13" borderId="3" xfId="1" applyFont="1" applyFill="1" applyBorder="1" applyAlignment="1">
      <alignment horizontal="left" vertical="center"/>
    </xf>
    <xf numFmtId="0" fontId="1" fillId="13" borderId="0" xfId="1" applyFill="1" applyAlignment="1">
      <alignment vertical="center"/>
    </xf>
    <xf numFmtId="0" fontId="12" fillId="13" borderId="0" xfId="1" applyFont="1" applyFill="1" applyAlignment="1">
      <alignment vertical="center"/>
    </xf>
    <xf numFmtId="0" fontId="1" fillId="13" borderId="0" xfId="1" applyFill="1" applyAlignment="1">
      <alignment vertical="center" wrapText="1"/>
    </xf>
    <xf numFmtId="0" fontId="3" fillId="13" borderId="0" xfId="1" applyFont="1" applyFill="1" applyAlignment="1">
      <alignment horizontal="left" vertical="center"/>
    </xf>
    <xf numFmtId="0" fontId="5" fillId="13" borderId="14" xfId="1" applyFont="1" applyFill="1" applyBorder="1" applyAlignment="1">
      <alignment vertical="center" wrapText="1"/>
    </xf>
    <xf numFmtId="9" fontId="36" fillId="3" borderId="11" xfId="1" applyNumberFormat="1" applyFont="1" applyFill="1" applyBorder="1" applyAlignment="1">
      <alignment vertical="center" wrapText="1"/>
    </xf>
    <xf numFmtId="9" fontId="36" fillId="3" borderId="13" xfId="1" applyNumberFormat="1" applyFont="1" applyFill="1" applyBorder="1" applyAlignment="1">
      <alignment vertical="center" wrapText="1"/>
    </xf>
    <xf numFmtId="0" fontId="34" fillId="13" borderId="5" xfId="1" applyFont="1" applyFill="1" applyBorder="1" applyAlignment="1">
      <alignment horizontal="left" vertical="center"/>
    </xf>
    <xf numFmtId="0" fontId="34" fillId="13" borderId="5" xfId="1" applyFont="1" applyFill="1" applyBorder="1" applyAlignment="1">
      <alignment vertical="center"/>
    </xf>
    <xf numFmtId="0" fontId="34" fillId="13" borderId="5" xfId="1" applyFont="1" applyFill="1" applyBorder="1" applyAlignment="1">
      <alignment vertical="center" wrapText="1"/>
    </xf>
    <xf numFmtId="0" fontId="37" fillId="13" borderId="5" xfId="1" applyFont="1" applyFill="1" applyBorder="1" applyAlignment="1">
      <alignment horizontal="left" vertical="center"/>
    </xf>
    <xf numFmtId="0" fontId="37" fillId="13" borderId="2" xfId="1" applyFont="1" applyFill="1" applyBorder="1" applyAlignment="1">
      <alignment horizontal="left" vertical="center"/>
    </xf>
    <xf numFmtId="0" fontId="37" fillId="13" borderId="0" xfId="1" applyFont="1" applyFill="1" applyAlignment="1">
      <alignment vertical="center"/>
    </xf>
    <xf numFmtId="0" fontId="37" fillId="13" borderId="0" xfId="1" applyFont="1" applyFill="1" applyAlignment="1">
      <alignment horizontal="left" vertical="center"/>
    </xf>
    <xf numFmtId="0" fontId="34" fillId="13" borderId="37" xfId="1" applyFont="1" applyFill="1" applyBorder="1" applyAlignment="1">
      <alignment horizontal="left" vertical="center"/>
    </xf>
    <xf numFmtId="0" fontId="34" fillId="13" borderId="7" xfId="1" applyFont="1" applyFill="1" applyBorder="1" applyAlignment="1">
      <alignment vertical="center" wrapText="1"/>
    </xf>
    <xf numFmtId="0" fontId="34" fillId="13" borderId="2" xfId="1" applyFont="1" applyFill="1" applyBorder="1" applyAlignment="1">
      <alignment vertical="center" wrapText="1"/>
    </xf>
    <xf numFmtId="0" fontId="34" fillId="13" borderId="2" xfId="1" applyFont="1" applyFill="1" applyBorder="1" applyAlignment="1">
      <alignment vertical="center"/>
    </xf>
    <xf numFmtId="0" fontId="37" fillId="13" borderId="0" xfId="1" applyFont="1" applyFill="1" applyAlignment="1">
      <alignment vertical="center" wrapText="1"/>
    </xf>
    <xf numFmtId="49" fontId="34" fillId="13" borderId="5" xfId="1" applyNumberFormat="1" applyFont="1" applyFill="1" applyBorder="1" applyAlignment="1">
      <alignment horizontal="left" vertical="center"/>
    </xf>
    <xf numFmtId="49" fontId="34" fillId="13" borderId="0" xfId="1" applyNumberFormat="1" applyFont="1" applyFill="1" applyAlignment="1">
      <alignment vertical="center"/>
    </xf>
    <xf numFmtId="0" fontId="34" fillId="13" borderId="0" xfId="1" applyFont="1" applyFill="1" applyAlignment="1">
      <alignment vertical="center"/>
    </xf>
    <xf numFmtId="0" fontId="34" fillId="13" borderId="0" xfId="1" applyFont="1" applyFill="1" applyAlignment="1">
      <alignment vertical="center" wrapText="1"/>
    </xf>
    <xf numFmtId="0" fontId="38" fillId="13" borderId="0" xfId="1" applyFont="1" applyFill="1" applyAlignment="1">
      <alignment horizontal="left"/>
    </xf>
    <xf numFmtId="0" fontId="34" fillId="13" borderId="13" xfId="1" applyFont="1" applyFill="1" applyBorder="1" applyAlignment="1">
      <alignment vertical="center"/>
    </xf>
    <xf numFmtId="0" fontId="0" fillId="0" borderId="13" xfId="0" applyBorder="1" applyAlignment="1">
      <alignment vertical="top" wrapText="1"/>
    </xf>
    <xf numFmtId="0" fontId="39" fillId="0" borderId="13" xfId="0" applyFont="1" applyBorder="1" applyAlignment="1">
      <alignment vertical="top" wrapText="1"/>
    </xf>
    <xf numFmtId="9" fontId="20" fillId="11" borderId="13" xfId="1" applyNumberFormat="1" applyFont="1" applyFill="1" applyBorder="1" applyAlignment="1">
      <alignment vertical="center" wrapText="1"/>
    </xf>
    <xf numFmtId="0" fontId="12" fillId="14" borderId="13" xfId="1" applyFont="1" applyFill="1" applyBorder="1" applyAlignment="1">
      <alignment vertical="center"/>
    </xf>
    <xf numFmtId="9" fontId="20" fillId="11" borderId="11" xfId="1" applyNumberFormat="1" applyFont="1" applyFill="1" applyBorder="1" applyAlignment="1">
      <alignment vertical="center" wrapText="1"/>
    </xf>
    <xf numFmtId="0" fontId="1" fillId="13" borderId="38" xfId="1" applyFill="1" applyBorder="1" applyAlignment="1">
      <alignment vertical="center"/>
    </xf>
    <xf numFmtId="0" fontId="13" fillId="13" borderId="17" xfId="1" applyFont="1" applyFill="1" applyBorder="1" applyAlignment="1">
      <alignment horizontal="center" vertical="center" wrapText="1"/>
    </xf>
    <xf numFmtId="0" fontId="13" fillId="13" borderId="18" xfId="1" applyFont="1" applyFill="1" applyBorder="1" applyAlignment="1">
      <alignment horizontal="center" vertical="center" wrapText="1"/>
    </xf>
    <xf numFmtId="0" fontId="1" fillId="13" borderId="18" xfId="1" applyFill="1" applyBorder="1" applyAlignment="1">
      <alignment vertical="center"/>
    </xf>
    <xf numFmtId="49" fontId="1" fillId="13" borderId="38" xfId="1" applyNumberFormat="1" applyFill="1" applyBorder="1" applyAlignment="1">
      <alignment vertical="center"/>
    </xf>
    <xf numFmtId="0" fontId="34" fillId="13" borderId="13" xfId="1" applyFont="1" applyFill="1" applyBorder="1" applyAlignment="1">
      <alignment horizontal="left" vertical="center" wrapText="1"/>
    </xf>
    <xf numFmtId="0" fontId="40" fillId="2" borderId="4" xfId="1" applyFont="1" applyFill="1" applyBorder="1" applyAlignment="1">
      <alignment horizontal="center" vertical="center" wrapText="1"/>
    </xf>
    <xf numFmtId="0" fontId="41" fillId="2" borderId="10" xfId="1" applyFont="1" applyFill="1" applyBorder="1" applyAlignment="1">
      <alignment horizontal="right" vertical="center" wrapText="1"/>
    </xf>
    <xf numFmtId="0" fontId="41" fillId="0" borderId="13" xfId="1" applyFont="1" applyBorder="1" applyAlignment="1" applyProtection="1">
      <alignment horizontal="left" vertical="center" wrapText="1"/>
      <protection locked="0"/>
    </xf>
    <xf numFmtId="0" fontId="41" fillId="2" borderId="0" xfId="1" applyFont="1" applyFill="1" applyAlignment="1">
      <alignment vertical="center" wrapText="1"/>
    </xf>
    <xf numFmtId="0" fontId="42" fillId="0" borderId="13" xfId="0" applyFont="1" applyBorder="1" applyAlignment="1" applyProtection="1">
      <alignment horizontal="center" vertical="center" wrapText="1"/>
      <protection locked="0"/>
    </xf>
    <xf numFmtId="0" fontId="42" fillId="0" borderId="6" xfId="1" applyFont="1" applyBorder="1" applyAlignment="1" applyProtection="1">
      <alignment horizontal="center" vertical="center" wrapText="1"/>
      <protection locked="0"/>
    </xf>
    <xf numFmtId="0" fontId="43" fillId="2" borderId="4" xfId="1" applyFont="1" applyFill="1" applyBorder="1" applyAlignment="1">
      <alignment horizontal="center" vertical="center" wrapText="1"/>
    </xf>
    <xf numFmtId="0" fontId="42" fillId="13" borderId="37" xfId="1" applyFont="1" applyFill="1" applyBorder="1" applyAlignment="1">
      <alignment horizontal="left" vertical="center"/>
    </xf>
    <xf numFmtId="0" fontId="42" fillId="13" borderId="5" xfId="1" applyFont="1" applyFill="1" applyBorder="1" applyAlignment="1">
      <alignment vertical="center"/>
    </xf>
    <xf numFmtId="0" fontId="5" fillId="15" borderId="13" xfId="1" applyFont="1" applyFill="1" applyBorder="1" applyAlignment="1">
      <alignment vertical="center" wrapText="1"/>
    </xf>
    <xf numFmtId="0" fontId="34" fillId="13" borderId="14" xfId="1" applyFont="1" applyFill="1" applyBorder="1" applyAlignment="1">
      <alignment vertical="center" wrapText="1"/>
    </xf>
    <xf numFmtId="0" fontId="5" fillId="2" borderId="18" xfId="1" applyFont="1" applyFill="1" applyBorder="1" applyAlignment="1">
      <alignment vertical="center" wrapText="1"/>
    </xf>
    <xf numFmtId="0" fontId="45" fillId="2" borderId="0" xfId="1" applyFont="1" applyFill="1"/>
    <xf numFmtId="0" fontId="34" fillId="13" borderId="38" xfId="1" applyFont="1" applyFill="1" applyBorder="1" applyAlignment="1">
      <alignment vertical="center"/>
    </xf>
    <xf numFmtId="0" fontId="34" fillId="13" borderId="38" xfId="1" applyFont="1" applyFill="1" applyBorder="1" applyAlignment="1">
      <alignment vertical="center" wrapText="1"/>
    </xf>
    <xf numFmtId="49" fontId="34" fillId="13" borderId="38" xfId="1" applyNumberFormat="1" applyFont="1" applyFill="1" applyBorder="1" applyAlignment="1">
      <alignment vertical="center"/>
    </xf>
    <xf numFmtId="0" fontId="34" fillId="0" borderId="6" xfId="1" applyFont="1" applyBorder="1" applyAlignment="1" applyProtection="1">
      <alignment horizontal="center" vertical="center" wrapText="1"/>
      <protection locked="0"/>
    </xf>
    <xf numFmtId="164" fontId="34" fillId="3" borderId="6" xfId="3" applyNumberFormat="1" applyFont="1" applyFill="1" applyBorder="1" applyAlignment="1">
      <alignment horizontal="right" vertical="center" wrapText="1"/>
    </xf>
    <xf numFmtId="0" fontId="34" fillId="0" borderId="7" xfId="1" applyFont="1" applyBorder="1" applyAlignment="1" applyProtection="1">
      <alignment horizontal="center" vertical="center" wrapText="1"/>
      <protection locked="0"/>
    </xf>
    <xf numFmtId="164" fontId="34" fillId="11" borderId="6" xfId="3" applyNumberFormat="1" applyFont="1" applyFill="1" applyBorder="1" applyAlignment="1">
      <alignment horizontal="right" vertical="center" wrapText="1"/>
    </xf>
    <xf numFmtId="9" fontId="36" fillId="11" borderId="7" xfId="1" applyNumberFormat="1" applyFont="1" applyFill="1" applyBorder="1" applyAlignment="1">
      <alignment vertical="center" wrapText="1"/>
    </xf>
    <xf numFmtId="9" fontId="34" fillId="11" borderId="6" xfId="1" applyNumberFormat="1" applyFont="1" applyFill="1" applyBorder="1" applyAlignment="1">
      <alignment vertical="center" wrapText="1"/>
    </xf>
    <xf numFmtId="0" fontId="9" fillId="0" borderId="11" xfId="1" applyFont="1" applyBorder="1" applyAlignment="1" applyProtection="1">
      <alignment horizontal="left" vertical="center" wrapText="1"/>
      <protection locked="0"/>
    </xf>
    <xf numFmtId="0" fontId="9" fillId="0" borderId="13" xfId="1" applyFont="1" applyBorder="1" applyAlignment="1" applyProtection="1">
      <alignment horizontal="left" vertical="center" wrapText="1"/>
      <protection locked="0"/>
    </xf>
    <xf numFmtId="0" fontId="5" fillId="13" borderId="7" xfId="1" applyFont="1" applyFill="1" applyBorder="1" applyAlignment="1">
      <alignment vertical="center" wrapText="1"/>
    </xf>
    <xf numFmtId="0" fontId="37" fillId="2" borderId="4" xfId="1" applyFont="1" applyFill="1" applyBorder="1" applyAlignment="1">
      <alignment horizontal="center" vertical="center" wrapText="1"/>
    </xf>
    <xf numFmtId="0" fontId="34" fillId="0" borderId="13" xfId="0" applyFont="1" applyBorder="1" applyAlignment="1" applyProtection="1">
      <alignment horizontal="center" vertical="center" wrapText="1"/>
      <protection locked="0"/>
    </xf>
    <xf numFmtId="0" fontId="12" fillId="2" borderId="0" xfId="1" applyFont="1" applyFill="1" applyAlignment="1">
      <alignment horizontal="left" vertical="center"/>
    </xf>
    <xf numFmtId="0" fontId="12" fillId="13" borderId="0" xfId="1" applyFont="1" applyFill="1" applyAlignment="1">
      <alignment horizontal="left" vertical="center"/>
    </xf>
    <xf numFmtId="0" fontId="12" fillId="13" borderId="3" xfId="1" applyFont="1" applyFill="1" applyBorder="1" applyAlignment="1">
      <alignment horizontal="left" vertical="center"/>
    </xf>
    <xf numFmtId="0" fontId="13" fillId="2" borderId="3" xfId="1" applyFont="1" applyFill="1" applyBorder="1" applyAlignment="1">
      <alignment horizontal="center" vertical="center" wrapText="1"/>
    </xf>
    <xf numFmtId="0" fontId="12" fillId="2" borderId="3" xfId="1" applyFont="1" applyFill="1" applyBorder="1" applyAlignment="1">
      <alignment horizontal="left" vertical="center"/>
    </xf>
    <xf numFmtId="0" fontId="12" fillId="2" borderId="0" xfId="1" applyFont="1" applyFill="1" applyAlignment="1">
      <alignment horizontal="left" wrapText="1"/>
    </xf>
    <xf numFmtId="0" fontId="5" fillId="0" borderId="0" xfId="1" applyFont="1" applyAlignment="1" applyProtection="1">
      <alignment horizontal="center" vertical="center" wrapText="1"/>
      <protection locked="0"/>
    </xf>
    <xf numFmtId="0" fontId="12" fillId="2" borderId="0" xfId="1" applyFont="1" applyFill="1" applyAlignment="1">
      <alignment horizontal="left" vertical="center" wrapText="1"/>
    </xf>
    <xf numFmtId="0" fontId="26" fillId="3" borderId="6" xfId="1" applyFont="1" applyFill="1" applyBorder="1" applyAlignment="1">
      <alignment horizontal="center" vertical="top" wrapText="1"/>
    </xf>
    <xf numFmtId="0" fontId="27" fillId="2" borderId="0" xfId="1" applyFont="1" applyFill="1" applyAlignment="1">
      <alignment horizontal="left" vertical="center"/>
    </xf>
    <xf numFmtId="0" fontId="27" fillId="2" borderId="1" xfId="1" applyFont="1" applyFill="1" applyBorder="1" applyAlignment="1">
      <alignment horizontal="left" vertical="center"/>
    </xf>
    <xf numFmtId="0" fontId="3" fillId="2" borderId="0" xfId="1" applyFont="1" applyFill="1" applyAlignment="1">
      <alignment horizontal="left" vertical="top" wrapText="1"/>
    </xf>
    <xf numFmtId="0" fontId="26" fillId="0" borderId="6" xfId="1" applyFont="1" applyBorder="1" applyAlignment="1">
      <alignment horizontal="center" vertical="center" wrapText="1"/>
    </xf>
    <xf numFmtId="0" fontId="8" fillId="0" borderId="6" xfId="1" applyFont="1" applyBorder="1" applyAlignment="1">
      <alignment horizontal="center" vertical="center" wrapText="1"/>
    </xf>
    <xf numFmtId="0" fontId="26" fillId="3" borderId="6" xfId="1" applyFont="1" applyFill="1" applyBorder="1" applyAlignment="1">
      <alignment horizontal="center" vertical="center" wrapText="1"/>
    </xf>
    <xf numFmtId="49" fontId="44" fillId="0" borderId="0" xfId="1" applyNumberFormat="1" applyFont="1" applyAlignment="1" applyProtection="1">
      <alignment horizontal="center" vertical="center" wrapText="1"/>
      <protection locked="0"/>
    </xf>
    <xf numFmtId="0" fontId="44" fillId="0" borderId="0" xfId="1" applyFont="1" applyAlignment="1" applyProtection="1">
      <alignment horizontal="center" vertical="center" wrapText="1"/>
      <protection locked="0"/>
    </xf>
    <xf numFmtId="0" fontId="37" fillId="13" borderId="0" xfId="1" applyFont="1" applyFill="1" applyAlignment="1">
      <alignment horizontal="left" vertical="top" wrapText="1"/>
    </xf>
    <xf numFmtId="0" fontId="38" fillId="13" borderId="3" xfId="1" applyFont="1" applyFill="1" applyBorder="1" applyAlignment="1">
      <alignment horizontal="left" vertical="center"/>
    </xf>
    <xf numFmtId="0" fontId="26" fillId="3" borderId="11" xfId="1" applyFont="1" applyFill="1" applyBorder="1" applyAlignment="1">
      <alignment horizontal="center" vertical="top" wrapText="1"/>
    </xf>
    <xf numFmtId="0" fontId="26" fillId="3" borderId="39" xfId="1" applyFont="1" applyFill="1" applyBorder="1" applyAlignment="1">
      <alignment horizontal="center" vertical="top" wrapText="1"/>
    </xf>
    <xf numFmtId="0" fontId="26" fillId="3" borderId="9" xfId="1" applyFont="1" applyFill="1" applyBorder="1" applyAlignment="1">
      <alignment horizontal="center" vertical="top" wrapText="1"/>
    </xf>
    <xf numFmtId="0" fontId="38" fillId="13" borderId="0" xfId="1" applyFont="1" applyFill="1" applyAlignment="1">
      <alignment horizontal="left"/>
    </xf>
    <xf numFmtId="0" fontId="13" fillId="2" borderId="0" xfId="1" applyFont="1" applyFill="1" applyAlignment="1">
      <alignment horizontal="center" vertical="center" wrapText="1"/>
    </xf>
    <xf numFmtId="0" fontId="31" fillId="6" borderId="3" xfId="1" applyFont="1" applyFill="1" applyBorder="1" applyAlignment="1">
      <alignment horizontal="left" vertical="center"/>
    </xf>
    <xf numFmtId="0" fontId="31" fillId="6" borderId="0" xfId="1" applyFont="1" applyFill="1" applyAlignment="1">
      <alignment horizontal="left" vertical="center"/>
    </xf>
    <xf numFmtId="0" fontId="2" fillId="8" borderId="0" xfId="1" applyFont="1" applyFill="1" applyAlignment="1">
      <alignment horizontal="left" vertical="center"/>
    </xf>
    <xf numFmtId="49" fontId="18" fillId="8" borderId="40" xfId="1" applyNumberFormat="1" applyFont="1" applyFill="1" applyBorder="1" applyAlignment="1">
      <alignment horizontal="center" vertical="center" wrapText="1"/>
    </xf>
    <xf numFmtId="49" fontId="18" fillId="8" borderId="28" xfId="1" applyNumberFormat="1" applyFont="1" applyFill="1" applyBorder="1" applyAlignment="1">
      <alignment horizontal="center" vertical="center" wrapText="1"/>
    </xf>
    <xf numFmtId="0" fontId="24" fillId="8" borderId="0" xfId="1" applyFont="1" applyFill="1" applyAlignment="1">
      <alignment horizontal="left" vertical="center" wrapText="1"/>
    </xf>
    <xf numFmtId="49" fontId="18" fillId="8" borderId="0" xfId="1" applyNumberFormat="1" applyFont="1" applyFill="1" applyAlignment="1">
      <alignment horizontal="center" vertical="center" wrapText="1"/>
    </xf>
    <xf numFmtId="0" fontId="18" fillId="8" borderId="40" xfId="1" applyFont="1" applyFill="1" applyBorder="1" applyAlignment="1">
      <alignment horizontal="center" vertical="center"/>
    </xf>
    <xf numFmtId="49" fontId="2" fillId="8" borderId="41" xfId="1" applyNumberFormat="1" applyFont="1" applyFill="1" applyBorder="1" applyAlignment="1">
      <alignment horizontal="center" vertical="center" wrapText="1"/>
    </xf>
    <xf numFmtId="0" fontId="2" fillId="8" borderId="0" xfId="1" applyFont="1" applyFill="1" applyAlignment="1">
      <alignment horizontal="left" vertical="center" wrapText="1"/>
    </xf>
    <xf numFmtId="0" fontId="18" fillId="8" borderId="28" xfId="1" applyFont="1" applyFill="1" applyBorder="1" applyAlignment="1">
      <alignment horizontal="center" vertical="center"/>
    </xf>
    <xf numFmtId="49" fontId="2" fillId="8" borderId="42" xfId="1" applyNumberFormat="1" applyFont="1" applyFill="1" applyBorder="1" applyAlignment="1">
      <alignment horizontal="center" vertical="center" wrapText="1"/>
    </xf>
  </cellXfs>
  <cellStyles count="4">
    <cellStyle name="Excel Built-in Normal" xfId="1" xr:uid="{365EF915-E36F-4C2E-A5CB-E9595C9FCB9E}"/>
    <cellStyle name="Hyperlink" xfId="2" builtinId="8"/>
    <cellStyle name="Normal" xfId="0" builtinId="0"/>
    <cellStyle name="Percent" xfId="3" builtinId="5"/>
  </cellStyles>
  <dxfs count="3">
    <dxf>
      <fill>
        <patternFill patternType="solid">
          <fgColor indexed="49"/>
          <bgColor indexed="11"/>
        </patternFill>
      </fill>
    </dxf>
    <dxf>
      <fill>
        <patternFill patternType="solid">
          <fgColor indexed="34"/>
          <bgColor indexed="13"/>
        </patternFill>
      </fill>
    </dxf>
    <dxf>
      <fill>
        <patternFill patternType="solid">
          <fgColor indexed="60"/>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2F2F2"/>
      <rgbColor rgb="00EAEAEA"/>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45720</xdr:colOff>
      <xdr:row>7</xdr:row>
      <xdr:rowOff>0</xdr:rowOff>
    </xdr:from>
    <xdr:to>
      <xdr:col>6</xdr:col>
      <xdr:colOff>53340</xdr:colOff>
      <xdr:row>14</xdr:row>
      <xdr:rowOff>327660</xdr:rowOff>
    </xdr:to>
    <xdr:sp macro="" textlink="">
      <xdr:nvSpPr>
        <xdr:cNvPr id="7231" name="Freeform 8">
          <a:extLst>
            <a:ext uri="{FF2B5EF4-FFF2-40B4-BE49-F238E27FC236}">
              <a16:creationId xmlns:a16="http://schemas.microsoft.com/office/drawing/2014/main" id="{D491589A-F941-B178-FBF4-FF0BAB3B8EF2}"/>
            </a:ext>
          </a:extLst>
        </xdr:cNvPr>
        <xdr:cNvSpPr>
          <a:spLocks/>
        </xdr:cNvSpPr>
      </xdr:nvSpPr>
      <xdr:spPr bwMode="auto">
        <a:xfrm>
          <a:off x="3177540" y="2194560"/>
          <a:ext cx="601980" cy="1584960"/>
        </a:xfrm>
        <a:custGeom>
          <a:avLst/>
          <a:gdLst>
            <a:gd name="T0" fmla="*/ 0 w 220"/>
            <a:gd name="T1" fmla="*/ 0 h 27"/>
            <a:gd name="T2" fmla="*/ 2147483646 w 220"/>
            <a:gd name="T3" fmla="*/ 0 h 27"/>
            <a:gd name="T4" fmla="*/ 2147483646 w 220"/>
            <a:gd name="T5" fmla="*/ 2147483646 h 27"/>
            <a:gd name="T6" fmla="*/ 2147483646 w 220"/>
            <a:gd name="T7" fmla="*/ 2147483646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769620</xdr:colOff>
      <xdr:row>17</xdr:row>
      <xdr:rowOff>68580</xdr:rowOff>
    </xdr:from>
    <xdr:to>
      <xdr:col>5</xdr:col>
      <xdr:colOff>556260</xdr:colOff>
      <xdr:row>24</xdr:row>
      <xdr:rowOff>22860</xdr:rowOff>
    </xdr:to>
    <xdr:sp macro="" textlink="">
      <xdr:nvSpPr>
        <xdr:cNvPr id="7232" name="Freeform 9">
          <a:extLst>
            <a:ext uri="{FF2B5EF4-FFF2-40B4-BE49-F238E27FC236}">
              <a16:creationId xmlns:a16="http://schemas.microsoft.com/office/drawing/2014/main" id="{05615556-D005-8318-B85F-2FBD5CDA9BEE}"/>
            </a:ext>
          </a:extLst>
        </xdr:cNvPr>
        <xdr:cNvSpPr>
          <a:spLocks/>
        </xdr:cNvSpPr>
      </xdr:nvSpPr>
      <xdr:spPr bwMode="auto">
        <a:xfrm flipV="1">
          <a:off x="3101340" y="4511040"/>
          <a:ext cx="586740" cy="1539240"/>
        </a:xfrm>
        <a:custGeom>
          <a:avLst/>
          <a:gdLst>
            <a:gd name="T0" fmla="*/ 0 w 220"/>
            <a:gd name="T1" fmla="*/ 0 h 27"/>
            <a:gd name="T2" fmla="*/ 2147483646 w 220"/>
            <a:gd name="T3" fmla="*/ 0 h 27"/>
            <a:gd name="T4" fmla="*/ 2147483646 w 220"/>
            <a:gd name="T5" fmla="*/ 2147483646 h 27"/>
            <a:gd name="T6" fmla="*/ 2147483646 w 220"/>
            <a:gd name="T7" fmla="*/ 2147483646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30480</xdr:colOff>
      <xdr:row>6</xdr:row>
      <xdr:rowOff>190500</xdr:rowOff>
    </xdr:from>
    <xdr:to>
      <xdr:col>10</xdr:col>
      <xdr:colOff>571500</xdr:colOff>
      <xdr:row>14</xdr:row>
      <xdr:rowOff>99060</xdr:rowOff>
    </xdr:to>
    <xdr:sp macro="" textlink="">
      <xdr:nvSpPr>
        <xdr:cNvPr id="7233" name="Freeform 10">
          <a:extLst>
            <a:ext uri="{FF2B5EF4-FFF2-40B4-BE49-F238E27FC236}">
              <a16:creationId xmlns:a16="http://schemas.microsoft.com/office/drawing/2014/main" id="{4FAAC594-7FFD-248B-D4D7-2603BDBF7541}"/>
            </a:ext>
          </a:extLst>
        </xdr:cNvPr>
        <xdr:cNvSpPr>
          <a:spLocks/>
        </xdr:cNvSpPr>
      </xdr:nvSpPr>
      <xdr:spPr bwMode="auto">
        <a:xfrm flipH="1">
          <a:off x="6797040" y="1950720"/>
          <a:ext cx="541020" cy="1600200"/>
        </a:xfrm>
        <a:custGeom>
          <a:avLst/>
          <a:gdLst>
            <a:gd name="T0" fmla="*/ 0 w 220"/>
            <a:gd name="T1" fmla="*/ 0 h 27"/>
            <a:gd name="T2" fmla="*/ 2147483646 w 220"/>
            <a:gd name="T3" fmla="*/ 0 h 27"/>
            <a:gd name="T4" fmla="*/ 2147483646 w 220"/>
            <a:gd name="T5" fmla="*/ 2147483646 h 27"/>
            <a:gd name="T6" fmla="*/ 2147483646 w 220"/>
            <a:gd name="T7" fmla="*/ 2147483646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777240</xdr:colOff>
      <xdr:row>16</xdr:row>
      <xdr:rowOff>137160</xdr:rowOff>
    </xdr:from>
    <xdr:to>
      <xdr:col>10</xdr:col>
      <xdr:colOff>571500</xdr:colOff>
      <xdr:row>23</xdr:row>
      <xdr:rowOff>60960</xdr:rowOff>
    </xdr:to>
    <xdr:sp macro="" textlink="">
      <xdr:nvSpPr>
        <xdr:cNvPr id="7234" name="Freeform 11">
          <a:extLst>
            <a:ext uri="{FF2B5EF4-FFF2-40B4-BE49-F238E27FC236}">
              <a16:creationId xmlns:a16="http://schemas.microsoft.com/office/drawing/2014/main" id="{77BD1A68-B19B-C3DF-AFFB-C12D13197E11}"/>
            </a:ext>
          </a:extLst>
        </xdr:cNvPr>
        <xdr:cNvSpPr>
          <a:spLocks/>
        </xdr:cNvSpPr>
      </xdr:nvSpPr>
      <xdr:spPr bwMode="auto">
        <a:xfrm flipH="1" flipV="1">
          <a:off x="6743700" y="4328160"/>
          <a:ext cx="594360" cy="1569720"/>
        </a:xfrm>
        <a:custGeom>
          <a:avLst/>
          <a:gdLst>
            <a:gd name="T0" fmla="*/ 0 w 220"/>
            <a:gd name="T1" fmla="*/ 0 h 27"/>
            <a:gd name="T2" fmla="*/ 2147483646 w 220"/>
            <a:gd name="T3" fmla="*/ 0 h 27"/>
            <a:gd name="T4" fmla="*/ 2147483646 w 220"/>
            <a:gd name="T5" fmla="*/ 2147483646 h 27"/>
            <a:gd name="T6" fmla="*/ 2147483646 w 220"/>
            <a:gd name="T7" fmla="*/ 2147483646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769620</xdr:colOff>
      <xdr:row>39</xdr:row>
      <xdr:rowOff>0</xdr:rowOff>
    </xdr:from>
    <xdr:to>
      <xdr:col>5</xdr:col>
      <xdr:colOff>571500</xdr:colOff>
      <xdr:row>46</xdr:row>
      <xdr:rowOff>411480</xdr:rowOff>
    </xdr:to>
    <xdr:sp macro="" textlink="">
      <xdr:nvSpPr>
        <xdr:cNvPr id="7235" name="Freeform 22">
          <a:extLst>
            <a:ext uri="{FF2B5EF4-FFF2-40B4-BE49-F238E27FC236}">
              <a16:creationId xmlns:a16="http://schemas.microsoft.com/office/drawing/2014/main" id="{7BCB6E83-154E-D06C-AFE9-9A5FA1662891}"/>
            </a:ext>
          </a:extLst>
        </xdr:cNvPr>
        <xdr:cNvSpPr>
          <a:spLocks/>
        </xdr:cNvSpPr>
      </xdr:nvSpPr>
      <xdr:spPr bwMode="auto">
        <a:xfrm>
          <a:off x="3101340" y="11170920"/>
          <a:ext cx="601980" cy="1668780"/>
        </a:xfrm>
        <a:custGeom>
          <a:avLst/>
          <a:gdLst>
            <a:gd name="T0" fmla="*/ 0 w 220"/>
            <a:gd name="T1" fmla="*/ 0 h 27"/>
            <a:gd name="T2" fmla="*/ 2147483646 w 220"/>
            <a:gd name="T3" fmla="*/ 0 h 27"/>
            <a:gd name="T4" fmla="*/ 2147483646 w 220"/>
            <a:gd name="T5" fmla="*/ 2147483646 h 27"/>
            <a:gd name="T6" fmla="*/ 2147483646 w 220"/>
            <a:gd name="T7" fmla="*/ 2147483646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38100</xdr:colOff>
      <xdr:row>49</xdr:row>
      <xdr:rowOff>114300</xdr:rowOff>
    </xdr:from>
    <xdr:to>
      <xdr:col>5</xdr:col>
      <xdr:colOff>571500</xdr:colOff>
      <xdr:row>56</xdr:row>
      <xdr:rowOff>76200</xdr:rowOff>
    </xdr:to>
    <xdr:sp macro="" textlink="">
      <xdr:nvSpPr>
        <xdr:cNvPr id="7236" name="Freeform 23">
          <a:extLst>
            <a:ext uri="{FF2B5EF4-FFF2-40B4-BE49-F238E27FC236}">
              <a16:creationId xmlns:a16="http://schemas.microsoft.com/office/drawing/2014/main" id="{4FB972ED-118A-8E92-7DDC-1EF10D95FE12}"/>
            </a:ext>
          </a:extLst>
        </xdr:cNvPr>
        <xdr:cNvSpPr>
          <a:spLocks/>
        </xdr:cNvSpPr>
      </xdr:nvSpPr>
      <xdr:spPr bwMode="auto">
        <a:xfrm flipV="1">
          <a:off x="3169920" y="13548360"/>
          <a:ext cx="533400" cy="1546860"/>
        </a:xfrm>
        <a:custGeom>
          <a:avLst/>
          <a:gdLst>
            <a:gd name="T0" fmla="*/ 0 w 220"/>
            <a:gd name="T1" fmla="*/ 0 h 27"/>
            <a:gd name="T2" fmla="*/ 2147483646 w 220"/>
            <a:gd name="T3" fmla="*/ 0 h 27"/>
            <a:gd name="T4" fmla="*/ 2147483646 w 220"/>
            <a:gd name="T5" fmla="*/ 2147483646 h 27"/>
            <a:gd name="T6" fmla="*/ 2147483646 w 220"/>
            <a:gd name="T7" fmla="*/ 2147483646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45720</xdr:colOff>
      <xdr:row>38</xdr:row>
      <xdr:rowOff>205740</xdr:rowOff>
    </xdr:from>
    <xdr:to>
      <xdr:col>11</xdr:col>
      <xdr:colOff>53340</xdr:colOff>
      <xdr:row>46</xdr:row>
      <xdr:rowOff>114300</xdr:rowOff>
    </xdr:to>
    <xdr:sp macro="" textlink="">
      <xdr:nvSpPr>
        <xdr:cNvPr id="7237" name="Freeform 24">
          <a:extLst>
            <a:ext uri="{FF2B5EF4-FFF2-40B4-BE49-F238E27FC236}">
              <a16:creationId xmlns:a16="http://schemas.microsoft.com/office/drawing/2014/main" id="{D1782498-F1AC-4F02-87B8-0FA56917D90A}"/>
            </a:ext>
          </a:extLst>
        </xdr:cNvPr>
        <xdr:cNvSpPr>
          <a:spLocks/>
        </xdr:cNvSpPr>
      </xdr:nvSpPr>
      <xdr:spPr bwMode="auto">
        <a:xfrm flipH="1">
          <a:off x="6812280" y="10858500"/>
          <a:ext cx="601980" cy="1684020"/>
        </a:xfrm>
        <a:custGeom>
          <a:avLst/>
          <a:gdLst>
            <a:gd name="T0" fmla="*/ 0 w 220"/>
            <a:gd name="T1" fmla="*/ 0 h 27"/>
            <a:gd name="T2" fmla="*/ 2147483646 w 220"/>
            <a:gd name="T3" fmla="*/ 0 h 27"/>
            <a:gd name="T4" fmla="*/ 2147483646 w 220"/>
            <a:gd name="T5" fmla="*/ 2147483646 h 27"/>
            <a:gd name="T6" fmla="*/ 2147483646 w 220"/>
            <a:gd name="T7" fmla="*/ 2147483646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91440</xdr:colOff>
      <xdr:row>49</xdr:row>
      <xdr:rowOff>167640</xdr:rowOff>
    </xdr:from>
    <xdr:to>
      <xdr:col>11</xdr:col>
      <xdr:colOff>68580</xdr:colOff>
      <xdr:row>56</xdr:row>
      <xdr:rowOff>175260</xdr:rowOff>
    </xdr:to>
    <xdr:sp macro="" textlink="">
      <xdr:nvSpPr>
        <xdr:cNvPr id="7238" name="Freeform 25">
          <a:extLst>
            <a:ext uri="{FF2B5EF4-FFF2-40B4-BE49-F238E27FC236}">
              <a16:creationId xmlns:a16="http://schemas.microsoft.com/office/drawing/2014/main" id="{D66A8C62-5E73-B4CC-0CD8-3F019DE47DB1}"/>
            </a:ext>
          </a:extLst>
        </xdr:cNvPr>
        <xdr:cNvSpPr>
          <a:spLocks/>
        </xdr:cNvSpPr>
      </xdr:nvSpPr>
      <xdr:spPr bwMode="auto">
        <a:xfrm flipH="1" flipV="1">
          <a:off x="6858000" y="13601700"/>
          <a:ext cx="571500" cy="1592580"/>
        </a:xfrm>
        <a:custGeom>
          <a:avLst/>
          <a:gdLst>
            <a:gd name="T0" fmla="*/ 0 w 220"/>
            <a:gd name="T1" fmla="*/ 0 h 27"/>
            <a:gd name="T2" fmla="*/ 2147483646 w 220"/>
            <a:gd name="T3" fmla="*/ 0 h 27"/>
            <a:gd name="T4" fmla="*/ 2147483646 w 220"/>
            <a:gd name="T5" fmla="*/ 2147483646 h 27"/>
            <a:gd name="T6" fmla="*/ 2147483646 w 220"/>
            <a:gd name="T7" fmla="*/ 2147483646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30480</xdr:colOff>
      <xdr:row>13</xdr:row>
      <xdr:rowOff>76200</xdr:rowOff>
    </xdr:from>
    <xdr:to>
      <xdr:col>10</xdr:col>
      <xdr:colOff>586740</xdr:colOff>
      <xdr:row>13</xdr:row>
      <xdr:rowOff>83820</xdr:rowOff>
    </xdr:to>
    <xdr:cxnSp macro="">
      <xdr:nvCxnSpPr>
        <xdr:cNvPr id="7239" name="Съединител &quot;права стрелка&quot; 24">
          <a:extLst>
            <a:ext uri="{FF2B5EF4-FFF2-40B4-BE49-F238E27FC236}">
              <a16:creationId xmlns:a16="http://schemas.microsoft.com/office/drawing/2014/main" id="{6F4FD17F-EF97-0ADE-DE61-88212D1213EE}"/>
            </a:ext>
          </a:extLst>
        </xdr:cNvPr>
        <xdr:cNvCxnSpPr>
          <a:cxnSpLocks noChangeShapeType="1"/>
        </xdr:cNvCxnSpPr>
      </xdr:nvCxnSpPr>
      <xdr:spPr bwMode="auto">
        <a:xfrm flipH="1">
          <a:off x="6797040" y="3368040"/>
          <a:ext cx="556260" cy="7620"/>
        </a:xfrm>
        <a:prstGeom prst="bentConnector3">
          <a:avLst>
            <a:gd name="adj1" fmla="val 50000"/>
          </a:avLst>
        </a:prstGeom>
        <a:noFill/>
        <a:ln w="9360">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тема">
  <a:themeElements>
    <a:clrScheme name="О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О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987F8-4E9A-4E84-8080-21F58B64575C}">
  <dimension ref="A1:N44"/>
  <sheetViews>
    <sheetView showGridLines="0" topLeftCell="A27" zoomScaleNormal="100" workbookViewId="0">
      <selection activeCell="R28" sqref="R28"/>
    </sheetView>
  </sheetViews>
  <sheetFormatPr defaultColWidth="8.6640625" defaultRowHeight="13.2" x14ac:dyDescent="0.25"/>
  <cols>
    <col min="1" max="1" width="8.6640625" style="1" customWidth="1"/>
    <col min="2" max="2" width="25.33203125" style="1" customWidth="1"/>
    <col min="3" max="3" width="4" style="1" customWidth="1"/>
    <col min="4" max="4" width="24.33203125" style="1" customWidth="1"/>
    <col min="5" max="8" width="8.6640625" style="1" customWidth="1"/>
    <col min="9" max="9" width="19.6640625" style="1" customWidth="1"/>
    <col min="10" max="16384" width="8.6640625" style="1"/>
  </cols>
  <sheetData>
    <row r="1" spans="1:14" ht="21" x14ac:dyDescent="0.25">
      <c r="A1" s="2" t="s">
        <v>0</v>
      </c>
      <c r="B1" s="2"/>
      <c r="C1" s="2"/>
      <c r="D1" s="3"/>
      <c r="E1" s="4"/>
      <c r="F1" s="4"/>
      <c r="G1" s="4"/>
      <c r="H1" s="4"/>
      <c r="I1" s="4"/>
      <c r="J1" s="4"/>
      <c r="K1" s="4"/>
      <c r="L1" s="4"/>
      <c r="M1" s="4"/>
      <c r="N1" s="4"/>
    </row>
    <row r="2" spans="1:14" x14ac:dyDescent="0.25">
      <c r="A2" s="5" t="s">
        <v>1</v>
      </c>
      <c r="B2" s="5"/>
      <c r="C2" s="5"/>
      <c r="D2" s="3"/>
      <c r="E2" s="4"/>
      <c r="F2" s="4"/>
      <c r="G2" s="4"/>
      <c r="H2" s="4"/>
      <c r="I2" s="4"/>
      <c r="J2" s="4"/>
      <c r="K2" s="4"/>
      <c r="L2" s="4"/>
      <c r="M2" s="4"/>
      <c r="N2" s="4"/>
    </row>
    <row r="3" spans="1:14" ht="13.8" x14ac:dyDescent="0.25">
      <c r="A3" s="6" t="s">
        <v>2</v>
      </c>
      <c r="B3" s="7"/>
      <c r="C3" s="7"/>
      <c r="D3" s="5"/>
      <c r="E3" s="4"/>
      <c r="F3" s="4"/>
      <c r="G3" s="4"/>
      <c r="H3" s="4"/>
      <c r="I3" s="4"/>
      <c r="J3" s="4"/>
      <c r="K3" s="4"/>
      <c r="L3" s="4"/>
      <c r="M3" s="4"/>
      <c r="N3" s="4"/>
    </row>
    <row r="4" spans="1:14" x14ac:dyDescent="0.25">
      <c r="A4" s="7"/>
      <c r="B4" s="7"/>
      <c r="C4" s="7"/>
      <c r="D4" s="7"/>
      <c r="E4" s="4"/>
      <c r="F4" s="4"/>
      <c r="G4" s="4"/>
      <c r="H4" s="4"/>
      <c r="I4" s="4"/>
      <c r="J4" s="4"/>
      <c r="K4" s="4"/>
      <c r="L4" s="4"/>
      <c r="M4" s="4"/>
      <c r="N4" s="4"/>
    </row>
    <row r="5" spans="1:14" x14ac:dyDescent="0.25">
      <c r="A5" s="8" t="s">
        <v>3</v>
      </c>
      <c r="B5" s="3"/>
      <c r="C5" s="3"/>
      <c r="D5" s="125"/>
      <c r="E5" s="126"/>
      <c r="F5" s="126"/>
      <c r="G5" s="126"/>
      <c r="H5" s="126"/>
      <c r="I5" s="126"/>
      <c r="J5" s="4"/>
      <c r="K5" s="4"/>
      <c r="L5" s="4"/>
      <c r="M5" s="4"/>
      <c r="N5" s="4"/>
    </row>
    <row r="6" spans="1:14" x14ac:dyDescent="0.25">
      <c r="A6" s="9"/>
      <c r="B6" s="10" t="s">
        <v>180</v>
      </c>
      <c r="C6" s="11"/>
      <c r="D6" s="127"/>
      <c r="E6" s="126"/>
      <c r="F6" s="126"/>
      <c r="G6" s="126"/>
      <c r="H6" s="126"/>
      <c r="I6" s="126"/>
      <c r="J6" s="4"/>
      <c r="K6" s="4"/>
      <c r="L6" s="4"/>
      <c r="M6" s="4"/>
      <c r="N6" s="4"/>
    </row>
    <row r="7" spans="1:14" x14ac:dyDescent="0.25">
      <c r="A7" s="9"/>
      <c r="B7" s="10" t="s">
        <v>4</v>
      </c>
      <c r="C7" s="11"/>
      <c r="D7" s="11"/>
      <c r="E7" s="4"/>
      <c r="F7" s="4"/>
      <c r="G7" s="4"/>
      <c r="H7" s="4"/>
      <c r="I7" s="4"/>
      <c r="J7" s="4"/>
      <c r="K7" s="4"/>
      <c r="L7" s="4"/>
      <c r="M7" s="4"/>
      <c r="N7" s="4"/>
    </row>
    <row r="8" spans="1:14" x14ac:dyDescent="0.25">
      <c r="A8" s="9"/>
      <c r="B8" s="4" t="s">
        <v>5</v>
      </c>
      <c r="C8" s="11"/>
      <c r="D8" s="11"/>
      <c r="E8" s="4"/>
      <c r="F8" s="4"/>
      <c r="G8" s="4"/>
      <c r="H8" s="4"/>
      <c r="I8" s="4"/>
      <c r="J8" s="4"/>
      <c r="K8" s="4"/>
      <c r="L8" s="4"/>
      <c r="M8" s="4"/>
      <c r="N8" s="4"/>
    </row>
    <row r="9" spans="1:14" x14ac:dyDescent="0.25">
      <c r="A9" s="9"/>
      <c r="B9" s="4" t="s">
        <v>6</v>
      </c>
      <c r="C9" s="11"/>
      <c r="D9" s="11"/>
      <c r="E9" s="4"/>
      <c r="F9" s="4"/>
      <c r="G9" s="4"/>
      <c r="H9" s="4"/>
      <c r="I9" s="4"/>
      <c r="J9" s="4"/>
      <c r="K9" s="4"/>
      <c r="L9" s="4"/>
      <c r="M9" s="4"/>
      <c r="N9" s="4"/>
    </row>
    <row r="10" spans="1:14" x14ac:dyDescent="0.25">
      <c r="A10" s="9"/>
      <c r="B10" s="4" t="s">
        <v>7</v>
      </c>
      <c r="C10" s="11"/>
      <c r="D10" s="11"/>
      <c r="E10" s="4"/>
      <c r="F10" s="4"/>
      <c r="G10" s="4"/>
      <c r="H10" s="4"/>
      <c r="I10" s="4"/>
      <c r="J10" s="4"/>
      <c r="K10" s="4"/>
      <c r="L10" s="4"/>
      <c r="M10" s="4"/>
      <c r="N10" s="4"/>
    </row>
    <row r="11" spans="1:14" x14ac:dyDescent="0.25">
      <c r="A11" s="9"/>
      <c r="B11" s="4" t="s">
        <v>111</v>
      </c>
      <c r="C11" s="11"/>
      <c r="D11" s="11"/>
      <c r="E11" s="4"/>
      <c r="F11" s="4"/>
      <c r="G11" s="4"/>
      <c r="H11" s="4"/>
      <c r="I11" s="4"/>
      <c r="J11" s="4"/>
      <c r="K11" s="4"/>
      <c r="L11" s="4"/>
      <c r="M11" s="4"/>
      <c r="N11" s="4"/>
    </row>
    <row r="12" spans="1:14" x14ac:dyDescent="0.25">
      <c r="A12" s="9"/>
      <c r="B12" s="7" t="s">
        <v>112</v>
      </c>
      <c r="C12" s="11"/>
      <c r="D12" s="11"/>
      <c r="E12" s="4"/>
      <c r="F12" s="4"/>
      <c r="G12" s="4"/>
      <c r="H12" s="4"/>
      <c r="I12" s="4"/>
      <c r="J12" s="4"/>
      <c r="K12" s="4"/>
      <c r="L12" s="4"/>
      <c r="M12" s="4"/>
      <c r="N12" s="4"/>
    </row>
    <row r="13" spans="1:14" x14ac:dyDescent="0.25">
      <c r="A13" s="4"/>
      <c r="B13" s="10" t="s">
        <v>8</v>
      </c>
      <c r="C13" s="4"/>
      <c r="D13" s="4"/>
      <c r="E13" s="4"/>
      <c r="F13" s="4"/>
      <c r="G13" s="4"/>
      <c r="H13" s="4"/>
      <c r="I13" s="4"/>
      <c r="J13" s="4"/>
      <c r="K13" s="4"/>
      <c r="L13" s="4"/>
      <c r="M13" s="4"/>
      <c r="N13" s="4"/>
    </row>
    <row r="14" spans="1:14" x14ac:dyDescent="0.25">
      <c r="A14" s="4"/>
      <c r="B14" s="12" t="s">
        <v>113</v>
      </c>
      <c r="C14" s="4"/>
      <c r="D14" s="4"/>
      <c r="E14" s="4"/>
      <c r="F14" s="4"/>
      <c r="G14" s="4"/>
      <c r="H14" s="4"/>
      <c r="I14" s="4"/>
      <c r="J14" s="4"/>
      <c r="K14" s="4"/>
      <c r="L14" s="4"/>
      <c r="M14" s="4"/>
      <c r="N14" s="4"/>
    </row>
    <row r="15" spans="1:14" x14ac:dyDescent="0.25">
      <c r="A15" s="4"/>
      <c r="B15" s="4"/>
      <c r="C15" s="4"/>
      <c r="D15" s="4"/>
      <c r="E15" s="4"/>
      <c r="F15" s="4"/>
      <c r="G15" s="4"/>
      <c r="H15" s="4"/>
      <c r="I15" s="4"/>
      <c r="J15" s="4"/>
      <c r="K15" s="4"/>
      <c r="L15" s="4"/>
      <c r="M15" s="4"/>
      <c r="N15" s="4"/>
    </row>
    <row r="16" spans="1:14" x14ac:dyDescent="0.25">
      <c r="A16" s="4"/>
      <c r="B16" s="4"/>
      <c r="C16" s="4"/>
      <c r="D16" s="4"/>
      <c r="E16" s="4"/>
      <c r="F16" s="4"/>
      <c r="G16" s="4"/>
      <c r="H16" s="4"/>
      <c r="I16" s="4"/>
      <c r="J16" s="4"/>
      <c r="K16" s="4"/>
      <c r="L16" s="4"/>
      <c r="M16" s="4"/>
      <c r="N16" s="4"/>
    </row>
    <row r="17" spans="1:14" x14ac:dyDescent="0.25">
      <c r="A17" s="4"/>
      <c r="B17" s="10" t="s">
        <v>9</v>
      </c>
      <c r="C17" s="4"/>
      <c r="D17" s="181"/>
      <c r="E17" s="4"/>
      <c r="F17" s="4"/>
      <c r="G17" s="4"/>
      <c r="H17" s="4"/>
      <c r="I17" s="4"/>
      <c r="J17" s="4"/>
      <c r="K17" s="4"/>
      <c r="L17" s="4"/>
      <c r="M17" s="4"/>
      <c r="N17" s="4"/>
    </row>
    <row r="18" spans="1:14" x14ac:dyDescent="0.25">
      <c r="A18" s="4"/>
      <c r="B18" s="4"/>
      <c r="C18" s="4"/>
      <c r="D18" s="4"/>
      <c r="E18" s="4"/>
      <c r="F18" s="4"/>
      <c r="G18" s="4"/>
      <c r="H18" s="4"/>
      <c r="I18" s="4"/>
      <c r="J18" s="4"/>
      <c r="K18" s="4"/>
      <c r="L18" s="4"/>
      <c r="M18" s="4"/>
      <c r="N18" s="4"/>
    </row>
    <row r="19" spans="1:14" x14ac:dyDescent="0.25">
      <c r="A19" s="4"/>
      <c r="B19" s="10" t="s">
        <v>10</v>
      </c>
      <c r="C19" s="4"/>
      <c r="D19" s="182"/>
      <c r="E19" s="4"/>
      <c r="F19" s="4"/>
      <c r="G19" s="4"/>
      <c r="H19" s="4"/>
      <c r="I19" s="4"/>
      <c r="J19" s="4"/>
      <c r="K19" s="4"/>
      <c r="L19" s="4"/>
      <c r="M19" s="4"/>
      <c r="N19" s="4"/>
    </row>
    <row r="20" spans="1:14" x14ac:dyDescent="0.25">
      <c r="A20" s="4"/>
      <c r="B20" s="4"/>
      <c r="C20" s="4"/>
      <c r="D20" s="4"/>
      <c r="E20" s="4"/>
      <c r="F20" s="4"/>
      <c r="G20" s="4"/>
      <c r="H20" s="4"/>
      <c r="I20" s="4"/>
      <c r="J20" s="4"/>
      <c r="K20" s="4"/>
      <c r="L20" s="4"/>
      <c r="M20" s="4"/>
      <c r="N20" s="4"/>
    </row>
    <row r="21" spans="1:14" x14ac:dyDescent="0.25">
      <c r="A21" s="4"/>
      <c r="B21" s="10" t="s">
        <v>11</v>
      </c>
      <c r="C21" s="4"/>
      <c r="D21" s="4"/>
      <c r="E21" s="13" t="s">
        <v>12</v>
      </c>
      <c r="F21" s="4"/>
      <c r="G21" s="4"/>
      <c r="H21" s="4"/>
      <c r="I21" s="13" t="s">
        <v>13</v>
      </c>
      <c r="J21" s="4"/>
      <c r="K21" s="4"/>
      <c r="L21" s="4"/>
      <c r="M21" s="4"/>
      <c r="N21" s="4"/>
    </row>
    <row r="22" spans="1:14" x14ac:dyDescent="0.25">
      <c r="A22" s="4"/>
      <c r="B22" s="4"/>
      <c r="C22" s="4"/>
      <c r="D22" s="4"/>
      <c r="E22" s="4"/>
      <c r="F22" s="4"/>
      <c r="G22" s="4"/>
      <c r="H22" s="4"/>
      <c r="I22" s="4"/>
      <c r="J22" s="4"/>
      <c r="K22" s="4"/>
      <c r="L22" s="4"/>
      <c r="M22" s="4"/>
      <c r="N22" s="4"/>
    </row>
    <row r="23" spans="1:14" x14ac:dyDescent="0.25">
      <c r="A23" s="4"/>
      <c r="B23" s="4"/>
      <c r="C23" s="4"/>
      <c r="D23" s="4"/>
      <c r="E23" s="4"/>
      <c r="F23" s="4"/>
      <c r="G23" s="4"/>
      <c r="H23" s="4"/>
      <c r="I23" s="4"/>
      <c r="J23" s="4"/>
      <c r="K23" s="4"/>
      <c r="L23" s="4"/>
      <c r="M23" s="4"/>
      <c r="N23" s="4"/>
    </row>
    <row r="24" spans="1:14" x14ac:dyDescent="0.25">
      <c r="A24" s="4"/>
      <c r="B24" s="4"/>
      <c r="C24" s="4"/>
      <c r="D24" s="4"/>
      <c r="E24" s="4"/>
      <c r="F24" s="4"/>
      <c r="G24" s="4"/>
      <c r="H24" s="4"/>
      <c r="I24" s="4"/>
      <c r="J24" s="4"/>
      <c r="K24" s="4"/>
      <c r="L24" s="4"/>
      <c r="M24" s="4"/>
      <c r="N24" s="4"/>
    </row>
    <row r="25" spans="1:14" x14ac:dyDescent="0.25">
      <c r="A25" s="4"/>
      <c r="B25" s="4"/>
      <c r="C25" s="4"/>
      <c r="D25" s="4"/>
      <c r="E25" s="4"/>
      <c r="F25" s="4"/>
      <c r="G25" s="4"/>
      <c r="H25" s="4"/>
      <c r="I25" s="4"/>
      <c r="J25" s="4"/>
      <c r="K25" s="4"/>
      <c r="L25" s="4"/>
      <c r="M25" s="4"/>
      <c r="N25" s="4"/>
    </row>
    <row r="26" spans="1:14" x14ac:dyDescent="0.25">
      <c r="A26" s="4"/>
      <c r="B26" s="4"/>
      <c r="C26" s="4"/>
      <c r="D26" s="4"/>
      <c r="E26" s="4"/>
      <c r="F26" s="4"/>
      <c r="G26" s="4"/>
      <c r="H26" s="4"/>
      <c r="I26" s="4"/>
      <c r="J26" s="4"/>
      <c r="K26" s="4"/>
      <c r="L26" s="4"/>
      <c r="M26" s="4"/>
      <c r="N26" s="4"/>
    </row>
    <row r="27" spans="1:14" x14ac:dyDescent="0.25">
      <c r="A27" s="4"/>
      <c r="B27" s="4"/>
      <c r="C27" s="4"/>
      <c r="D27" s="4"/>
      <c r="E27" s="4"/>
      <c r="F27" s="4"/>
      <c r="G27" s="4"/>
      <c r="H27" s="4"/>
      <c r="I27" s="4"/>
      <c r="J27" s="4"/>
      <c r="K27" s="4"/>
      <c r="L27" s="4"/>
      <c r="M27" s="4"/>
      <c r="N27" s="4"/>
    </row>
    <row r="28" spans="1:14" x14ac:dyDescent="0.25">
      <c r="A28" s="4"/>
      <c r="B28" s="4"/>
      <c r="C28" s="4"/>
      <c r="D28" s="4"/>
      <c r="E28" s="4"/>
      <c r="F28" s="4"/>
      <c r="G28" s="4"/>
      <c r="H28" s="4"/>
      <c r="I28" s="4"/>
      <c r="J28" s="4"/>
      <c r="K28" s="4"/>
      <c r="L28" s="4"/>
      <c r="M28" s="4"/>
      <c r="N28" s="4"/>
    </row>
    <row r="29" spans="1:14" x14ac:dyDescent="0.25">
      <c r="A29" s="4"/>
      <c r="B29" s="4"/>
      <c r="C29" s="4"/>
      <c r="D29" s="4"/>
      <c r="E29" s="4"/>
      <c r="F29" s="4"/>
      <c r="G29" s="4"/>
      <c r="H29" s="4"/>
      <c r="I29" s="4"/>
      <c r="J29" s="4"/>
      <c r="K29" s="4"/>
      <c r="L29" s="4"/>
      <c r="M29" s="4"/>
      <c r="N29" s="4"/>
    </row>
    <row r="30" spans="1:14" x14ac:dyDescent="0.25">
      <c r="A30" s="4"/>
      <c r="B30" s="4"/>
      <c r="C30" s="4"/>
      <c r="D30" s="4"/>
      <c r="E30" s="4"/>
      <c r="F30" s="4"/>
      <c r="G30" s="4"/>
      <c r="H30" s="4"/>
      <c r="I30" s="4"/>
      <c r="J30" s="4"/>
      <c r="K30" s="4"/>
      <c r="L30" s="4"/>
      <c r="M30" s="4"/>
      <c r="N30" s="4"/>
    </row>
    <row r="31" spans="1:14" x14ac:dyDescent="0.25">
      <c r="A31" s="4"/>
      <c r="B31" s="4"/>
      <c r="C31" s="4"/>
      <c r="D31" s="4"/>
      <c r="E31" s="4"/>
      <c r="F31" s="4"/>
      <c r="G31" s="4"/>
      <c r="H31" s="4"/>
      <c r="I31" s="4"/>
      <c r="J31" s="4"/>
      <c r="K31" s="4"/>
      <c r="L31" s="4"/>
      <c r="M31" s="4"/>
      <c r="N31" s="4"/>
    </row>
    <row r="32" spans="1:14" x14ac:dyDescent="0.25">
      <c r="A32" s="4"/>
      <c r="B32" s="4"/>
      <c r="C32" s="4"/>
      <c r="D32" s="4"/>
      <c r="E32" s="4"/>
      <c r="F32" s="4"/>
      <c r="G32" s="4"/>
      <c r="H32" s="4"/>
      <c r="I32" s="4"/>
      <c r="J32" s="4"/>
      <c r="K32" s="4"/>
      <c r="L32" s="4"/>
      <c r="M32" s="4"/>
      <c r="N32" s="4"/>
    </row>
    <row r="33" spans="1:14" x14ac:dyDescent="0.25">
      <c r="A33" s="4"/>
      <c r="B33" s="4"/>
      <c r="C33" s="4"/>
      <c r="D33" s="4"/>
      <c r="E33" s="4"/>
      <c r="F33" s="4"/>
      <c r="G33" s="4"/>
      <c r="H33" s="4"/>
      <c r="I33" s="4"/>
      <c r="J33" s="4"/>
      <c r="K33" s="4"/>
      <c r="L33" s="4"/>
      <c r="M33" s="4"/>
      <c r="N33" s="4"/>
    </row>
    <row r="34" spans="1:14" x14ac:dyDescent="0.25">
      <c r="A34" s="4"/>
      <c r="B34" s="4"/>
      <c r="C34" s="4"/>
      <c r="D34" s="4"/>
      <c r="E34" s="4"/>
      <c r="F34" s="4"/>
      <c r="G34" s="4"/>
      <c r="H34" s="4"/>
      <c r="I34" s="4"/>
      <c r="J34" s="4"/>
      <c r="K34" s="4"/>
      <c r="L34" s="4"/>
      <c r="M34" s="4"/>
      <c r="N34" s="4"/>
    </row>
    <row r="35" spans="1:14" x14ac:dyDescent="0.25">
      <c r="A35" s="4"/>
      <c r="B35" s="4"/>
      <c r="C35" s="4"/>
      <c r="D35" s="4"/>
      <c r="E35" s="4"/>
      <c r="F35" s="4"/>
      <c r="G35" s="4"/>
      <c r="H35" s="4"/>
      <c r="I35" s="4"/>
      <c r="J35" s="4"/>
      <c r="K35" s="4"/>
      <c r="L35" s="4"/>
      <c r="M35" s="4"/>
      <c r="N35" s="4"/>
    </row>
    <row r="36" spans="1:14" x14ac:dyDescent="0.25">
      <c r="A36" s="4"/>
      <c r="B36" s="4"/>
      <c r="C36" s="4"/>
      <c r="D36" s="4"/>
      <c r="E36" s="4"/>
      <c r="F36" s="4"/>
      <c r="G36" s="4"/>
      <c r="H36" s="4"/>
      <c r="I36" s="4"/>
      <c r="J36" s="4"/>
      <c r="K36" s="4"/>
      <c r="L36" s="4"/>
      <c r="M36" s="4"/>
      <c r="N36" s="4"/>
    </row>
    <row r="37" spans="1:14" x14ac:dyDescent="0.25">
      <c r="A37" s="4"/>
      <c r="B37" s="4"/>
      <c r="C37" s="4"/>
      <c r="D37" s="4"/>
      <c r="E37" s="4"/>
      <c r="F37" s="4"/>
      <c r="G37" s="4"/>
      <c r="H37" s="4"/>
      <c r="I37" s="4"/>
      <c r="J37" s="4"/>
      <c r="K37" s="4"/>
      <c r="L37" s="4"/>
      <c r="M37" s="4"/>
      <c r="N37" s="4"/>
    </row>
    <row r="38" spans="1:14" x14ac:dyDescent="0.25">
      <c r="A38" s="4"/>
      <c r="B38" s="4"/>
      <c r="C38" s="4"/>
      <c r="D38" s="4"/>
      <c r="E38" s="4"/>
      <c r="F38" s="4"/>
      <c r="G38" s="4"/>
      <c r="H38" s="4"/>
      <c r="I38" s="4"/>
      <c r="J38" s="4"/>
      <c r="K38" s="4"/>
      <c r="L38" s="4"/>
      <c r="M38" s="4"/>
      <c r="N38" s="4"/>
    </row>
    <row r="39" spans="1:14" x14ac:dyDescent="0.25">
      <c r="A39" s="4"/>
      <c r="B39" s="4"/>
      <c r="C39" s="4"/>
      <c r="D39" s="4"/>
      <c r="E39" s="4"/>
      <c r="F39" s="4"/>
      <c r="G39" s="4"/>
      <c r="H39" s="4"/>
      <c r="I39" s="4"/>
      <c r="J39" s="4"/>
      <c r="K39" s="4"/>
      <c r="L39" s="4"/>
      <c r="M39" s="4"/>
      <c r="N39" s="4"/>
    </row>
    <row r="40" spans="1:14" x14ac:dyDescent="0.25">
      <c r="A40" s="4"/>
      <c r="B40" s="4"/>
      <c r="C40" s="4"/>
      <c r="D40" s="4"/>
      <c r="E40" s="4"/>
      <c r="F40" s="4"/>
      <c r="G40" s="4"/>
      <c r="H40" s="4"/>
      <c r="I40" s="4"/>
      <c r="J40" s="4"/>
      <c r="K40" s="4"/>
      <c r="L40" s="4"/>
      <c r="M40" s="4"/>
      <c r="N40" s="4"/>
    </row>
    <row r="41" spans="1:14" x14ac:dyDescent="0.25">
      <c r="A41" s="4"/>
      <c r="B41" s="4"/>
      <c r="C41" s="4"/>
      <c r="D41" s="4"/>
      <c r="E41" s="4"/>
      <c r="F41" s="4"/>
      <c r="G41" s="4"/>
      <c r="H41" s="4"/>
      <c r="I41" s="4"/>
      <c r="J41" s="4"/>
      <c r="K41" s="4"/>
      <c r="L41" s="4"/>
      <c r="M41" s="4"/>
      <c r="N41" s="4"/>
    </row>
    <row r="42" spans="1:14" x14ac:dyDescent="0.25">
      <c r="A42" s="4"/>
      <c r="B42" s="4"/>
      <c r="C42" s="4"/>
      <c r="D42" s="4"/>
      <c r="E42" s="4"/>
      <c r="F42" s="4"/>
      <c r="G42" s="4"/>
      <c r="H42" s="4"/>
      <c r="I42" s="4"/>
      <c r="J42" s="4"/>
      <c r="K42" s="4"/>
      <c r="L42" s="4"/>
      <c r="M42" s="4"/>
      <c r="N42" s="4"/>
    </row>
    <row r="43" spans="1:14" x14ac:dyDescent="0.25">
      <c r="A43" s="109" t="s">
        <v>160</v>
      </c>
      <c r="B43" s="4"/>
      <c r="C43" s="4"/>
      <c r="D43" s="4"/>
      <c r="E43" s="4"/>
      <c r="F43" s="4"/>
      <c r="G43" s="4"/>
      <c r="H43" s="4"/>
      <c r="I43" s="4"/>
      <c r="J43" s="4"/>
      <c r="K43" s="4"/>
      <c r="L43" s="4"/>
      <c r="M43" s="4"/>
      <c r="N43" s="4"/>
    </row>
    <row r="44" spans="1:14" x14ac:dyDescent="0.25">
      <c r="A44" s="266" t="s">
        <v>230</v>
      </c>
      <c r="B44" s="4"/>
      <c r="C44" s="4"/>
      <c r="D44" s="4"/>
      <c r="E44" s="4"/>
      <c r="F44" s="4"/>
      <c r="G44" s="4"/>
      <c r="H44" s="4"/>
      <c r="I44" s="4"/>
      <c r="J44" s="4"/>
      <c r="K44" s="4"/>
      <c r="L44" s="4"/>
      <c r="M44" s="4"/>
      <c r="N44" s="4"/>
    </row>
  </sheetData>
  <sheetProtection selectLockedCells="1" selectUnlockedCells="1"/>
  <phoneticPr fontId="0" type="noConversion"/>
  <hyperlinks>
    <hyperlink ref="E21" location="'one-tier system'!A1" display="Едностепенна система" xr:uid="{51EB5613-D10C-43D6-9624-6CB5660A0C55}"/>
    <hyperlink ref="I21" location="'two-tier system'!A1" display="Двустепенна система" xr:uid="{A17FC1BE-42C9-4B2B-B63F-7836255C15CB}"/>
  </hyperlinks>
  <pageMargins left="0.7" right="0.7" top="0.75" bottom="0.75" header="0.51180555555555551" footer="0.51180555555555551"/>
  <pageSetup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B7550-73A3-40DC-9839-CA588EE3BB8B}">
  <dimension ref="A1:K98"/>
  <sheetViews>
    <sheetView showGridLines="0" zoomScale="80" zoomScaleNormal="80" zoomScaleSheetLayoutView="85" workbookViewId="0">
      <pane ySplit="7" topLeftCell="A8" activePane="bottomLeft" state="frozen"/>
      <selection pane="bottomLeft" activeCell="E96" sqref="E96"/>
    </sheetView>
  </sheetViews>
  <sheetFormatPr defaultColWidth="9.33203125" defaultRowHeight="13.2" x14ac:dyDescent="0.25"/>
  <cols>
    <col min="1" max="1" width="3.6640625" style="75" customWidth="1"/>
    <col min="2" max="2" width="7.6640625" style="72" customWidth="1"/>
    <col min="3" max="3" width="3" style="75" hidden="1" customWidth="1"/>
    <col min="4" max="4" width="56.33203125" style="72" customWidth="1"/>
    <col min="5" max="5" width="5" style="16" customWidth="1"/>
    <col min="6" max="6" width="7.6640625" style="16" bestFit="1" customWidth="1"/>
    <col min="7" max="7" width="4.6640625" style="16" customWidth="1"/>
    <col min="8" max="8" width="10.33203125" style="65" customWidth="1"/>
    <col min="9" max="9" width="11.44140625" style="72" customWidth="1"/>
    <col min="10" max="10" width="2.33203125" style="4" customWidth="1"/>
    <col min="11" max="11" width="42.6640625" style="103" customWidth="1"/>
    <col min="12" max="16384" width="9.33203125" style="10"/>
  </cols>
  <sheetData>
    <row r="1" spans="1:11" s="3" customFormat="1" ht="12" customHeight="1" x14ac:dyDescent="0.25">
      <c r="A1" s="2"/>
      <c r="B1" s="2"/>
      <c r="C1" s="2"/>
      <c r="E1" s="2"/>
      <c r="F1" s="2"/>
      <c r="G1" s="2"/>
      <c r="H1" s="60"/>
      <c r="K1" s="103"/>
    </row>
    <row r="2" spans="1:11" s="31" customFormat="1" ht="13.8" x14ac:dyDescent="0.25">
      <c r="A2" s="99" t="s">
        <v>0</v>
      </c>
      <c r="B2" s="99"/>
      <c r="C2" s="99"/>
      <c r="E2" s="99"/>
      <c r="F2" s="99"/>
      <c r="G2" s="99"/>
      <c r="H2" s="99"/>
      <c r="K2" s="103"/>
    </row>
    <row r="3" spans="1:11" s="100" customFormat="1" x14ac:dyDescent="0.25">
      <c r="A3" s="60" t="s">
        <v>14</v>
      </c>
      <c r="B3" s="60"/>
      <c r="C3" s="60"/>
      <c r="E3" s="287"/>
      <c r="F3" s="287"/>
      <c r="G3" s="287"/>
      <c r="H3" s="287"/>
      <c r="I3" s="287"/>
      <c r="J3" s="101"/>
      <c r="K3" s="103"/>
    </row>
    <row r="4" spans="1:11" s="9" customFormat="1" x14ac:dyDescent="0.25">
      <c r="A4" s="69"/>
      <c r="B4" s="69"/>
      <c r="C4" s="69"/>
      <c r="D4" s="69"/>
      <c r="E4" s="18"/>
      <c r="F4" s="18"/>
      <c r="G4" s="18"/>
      <c r="H4" s="61"/>
      <c r="I4" s="71"/>
      <c r="J4" s="69"/>
      <c r="K4" s="103"/>
    </row>
    <row r="5" spans="1:11" ht="21" customHeight="1" x14ac:dyDescent="0.25">
      <c r="A5" s="4"/>
      <c r="B5" s="4"/>
      <c r="C5" s="4"/>
      <c r="D5" s="70"/>
      <c r="E5" s="293" t="s">
        <v>108</v>
      </c>
      <c r="F5" s="294"/>
      <c r="G5" s="294"/>
      <c r="H5" s="295" t="s">
        <v>109</v>
      </c>
      <c r="I5" s="289" t="s">
        <v>110</v>
      </c>
      <c r="J5" s="67"/>
      <c r="K5" s="105" t="s">
        <v>107</v>
      </c>
    </row>
    <row r="6" spans="1:11" s="24" customFormat="1" ht="21" customHeight="1" x14ac:dyDescent="0.25">
      <c r="A6" s="20"/>
      <c r="B6" s="21"/>
      <c r="C6" s="22"/>
      <c r="D6" s="23"/>
      <c r="E6" s="106">
        <v>1</v>
      </c>
      <c r="F6" s="106">
        <v>0.5</v>
      </c>
      <c r="G6" s="106">
        <v>0</v>
      </c>
      <c r="H6" s="295"/>
      <c r="I6" s="289"/>
      <c r="J6" s="67"/>
      <c r="K6" s="116" t="s">
        <v>130</v>
      </c>
    </row>
    <row r="7" spans="1:11" s="24" customFormat="1" ht="20.399999999999999" x14ac:dyDescent="0.25">
      <c r="A7" s="290" t="s">
        <v>15</v>
      </c>
      <c r="B7" s="290"/>
      <c r="C7" s="290"/>
      <c r="D7" s="291"/>
      <c r="E7" s="102" t="s">
        <v>16</v>
      </c>
      <c r="F7" s="102" t="s">
        <v>17</v>
      </c>
      <c r="G7" s="102" t="s">
        <v>18</v>
      </c>
      <c r="H7" s="295"/>
      <c r="I7" s="289"/>
      <c r="J7" s="67"/>
      <c r="K7" s="117" t="s">
        <v>129</v>
      </c>
    </row>
    <row r="8" spans="1:11" s="24" customFormat="1" x14ac:dyDescent="0.25">
      <c r="A8" s="20"/>
      <c r="B8" s="292"/>
      <c r="C8" s="292"/>
      <c r="D8" s="292"/>
      <c r="E8" s="25"/>
      <c r="F8" s="25"/>
      <c r="G8" s="25"/>
      <c r="H8" s="76"/>
      <c r="I8" s="27"/>
      <c r="J8" s="27"/>
      <c r="K8" s="103"/>
    </row>
    <row r="9" spans="1:11" s="31" customFormat="1" ht="13.8" x14ac:dyDescent="0.25">
      <c r="A9" s="31" t="s">
        <v>19</v>
      </c>
      <c r="B9" s="281" t="s">
        <v>89</v>
      </c>
      <c r="C9" s="285"/>
      <c r="D9" s="281"/>
      <c r="E9" s="284"/>
      <c r="F9" s="284"/>
      <c r="G9" s="284"/>
      <c r="H9" s="284"/>
      <c r="I9" s="29">
        <v>0.1</v>
      </c>
      <c r="J9" s="77"/>
      <c r="K9" s="103"/>
    </row>
    <row r="10" spans="1:11" s="19" customFormat="1" ht="39.6" x14ac:dyDescent="0.25">
      <c r="A10" s="250"/>
      <c r="B10" s="248" t="s">
        <v>20</v>
      </c>
      <c r="C10" s="212"/>
      <c r="D10" s="207" t="s">
        <v>103</v>
      </c>
      <c r="E10" s="35"/>
      <c r="F10" s="34"/>
      <c r="G10" s="35"/>
      <c r="H10" s="199">
        <v>0.15</v>
      </c>
      <c r="I10" s="78">
        <f t="shared" ref="I10:I19" si="0">IF(ISBLANK($E10),IF(ISBLANK($F10),0,$F$6),$E$6)*$H10</f>
        <v>0</v>
      </c>
      <c r="J10" s="79"/>
      <c r="K10" s="104"/>
    </row>
    <row r="11" spans="1:11" s="19" customFormat="1" ht="52.8" x14ac:dyDescent="0.25">
      <c r="A11" s="250"/>
      <c r="B11" s="248" t="s">
        <v>21</v>
      </c>
      <c r="C11" s="212"/>
      <c r="D11" s="207" t="s">
        <v>120</v>
      </c>
      <c r="E11" s="35"/>
      <c r="F11" s="34"/>
      <c r="G11" s="35"/>
      <c r="H11" s="202">
        <v>0.15</v>
      </c>
      <c r="I11" s="78">
        <f t="shared" si="0"/>
        <v>0</v>
      </c>
      <c r="J11" s="79"/>
      <c r="K11" s="104"/>
    </row>
    <row r="12" spans="1:11" s="19" customFormat="1" ht="66" x14ac:dyDescent="0.25">
      <c r="A12" s="250"/>
      <c r="B12" s="248" t="s">
        <v>22</v>
      </c>
      <c r="C12" s="212"/>
      <c r="D12" s="207" t="s">
        <v>181</v>
      </c>
      <c r="E12" s="35"/>
      <c r="F12" s="34"/>
      <c r="G12" s="35"/>
      <c r="H12" s="203">
        <v>0.05</v>
      </c>
      <c r="I12" s="78">
        <f t="shared" si="0"/>
        <v>0</v>
      </c>
      <c r="J12" s="196"/>
      <c r="K12" s="104"/>
    </row>
    <row r="13" spans="1:11" s="19" customFormat="1" ht="70.2" customHeight="1" x14ac:dyDescent="0.25">
      <c r="A13" s="250"/>
      <c r="B13" s="248" t="s">
        <v>23</v>
      </c>
      <c r="C13" s="212"/>
      <c r="D13" s="207" t="s">
        <v>173</v>
      </c>
      <c r="E13" s="35"/>
      <c r="F13" s="34"/>
      <c r="G13" s="35"/>
      <c r="H13" s="203">
        <v>0.05</v>
      </c>
      <c r="I13" s="78">
        <f t="shared" si="0"/>
        <v>0</v>
      </c>
      <c r="J13" s="196"/>
      <c r="K13" s="104"/>
    </row>
    <row r="14" spans="1:11" s="19" customFormat="1" ht="66" x14ac:dyDescent="0.25">
      <c r="A14" s="250"/>
      <c r="B14" s="248" t="s">
        <v>24</v>
      </c>
      <c r="C14" s="212"/>
      <c r="D14" s="207" t="s">
        <v>167</v>
      </c>
      <c r="E14" s="35"/>
      <c r="F14" s="34"/>
      <c r="G14" s="35"/>
      <c r="H14" s="203">
        <v>0.05</v>
      </c>
      <c r="I14" s="78">
        <f t="shared" si="0"/>
        <v>0</v>
      </c>
      <c r="J14" s="196"/>
      <c r="K14" s="104"/>
    </row>
    <row r="15" spans="1:11" s="19" customFormat="1" ht="79.2" x14ac:dyDescent="0.25">
      <c r="A15" s="250"/>
      <c r="B15" s="248" t="s">
        <v>25</v>
      </c>
      <c r="C15" s="212"/>
      <c r="D15" s="207" t="s">
        <v>182</v>
      </c>
      <c r="E15" s="35"/>
      <c r="F15" s="34"/>
      <c r="G15" s="35"/>
      <c r="H15" s="202">
        <v>0.15</v>
      </c>
      <c r="I15" s="78">
        <f t="shared" si="0"/>
        <v>0</v>
      </c>
      <c r="J15" s="79"/>
      <c r="K15" s="104"/>
    </row>
    <row r="16" spans="1:11" s="19" customFormat="1" ht="39.6" x14ac:dyDescent="0.25">
      <c r="A16" s="250"/>
      <c r="B16" s="248" t="s">
        <v>114</v>
      </c>
      <c r="C16" s="212"/>
      <c r="D16" s="207" t="s">
        <v>183</v>
      </c>
      <c r="E16" s="35"/>
      <c r="F16" s="34"/>
      <c r="G16" s="35"/>
      <c r="H16" s="202">
        <v>0.1</v>
      </c>
      <c r="I16" s="78">
        <f t="shared" si="0"/>
        <v>0</v>
      </c>
      <c r="J16" s="79"/>
      <c r="K16" s="104"/>
    </row>
    <row r="17" spans="1:11" s="19" customFormat="1" ht="39.6" x14ac:dyDescent="0.25">
      <c r="A17" s="250"/>
      <c r="B17" s="248" t="s">
        <v>161</v>
      </c>
      <c r="C17" s="212"/>
      <c r="D17" s="207" t="s">
        <v>184</v>
      </c>
      <c r="E17" s="35"/>
      <c r="F17" s="34"/>
      <c r="G17" s="35"/>
      <c r="H17" s="202">
        <v>0.1</v>
      </c>
      <c r="I17" s="78">
        <f t="shared" si="0"/>
        <v>0</v>
      </c>
      <c r="J17" s="79"/>
      <c r="K17" s="104"/>
    </row>
    <row r="18" spans="1:11" s="19" customFormat="1" ht="118.8" x14ac:dyDescent="0.25">
      <c r="A18" s="250"/>
      <c r="B18" s="248" t="s">
        <v>168</v>
      </c>
      <c r="C18" s="212"/>
      <c r="D18" s="207" t="s">
        <v>185</v>
      </c>
      <c r="E18" s="35"/>
      <c r="F18" s="34"/>
      <c r="G18" s="35"/>
      <c r="H18" s="202">
        <v>0.1</v>
      </c>
      <c r="I18" s="78">
        <f t="shared" si="0"/>
        <v>0</v>
      </c>
      <c r="J18" s="79"/>
      <c r="K18" s="104"/>
    </row>
    <row r="19" spans="1:11" s="19" customFormat="1" ht="79.2" x14ac:dyDescent="0.25">
      <c r="A19" s="250"/>
      <c r="B19" s="248" t="s">
        <v>169</v>
      </c>
      <c r="C19" s="212"/>
      <c r="D19" s="207" t="s">
        <v>134</v>
      </c>
      <c r="E19" s="35"/>
      <c r="F19" s="34"/>
      <c r="G19" s="35"/>
      <c r="H19" s="202">
        <v>0.1</v>
      </c>
      <c r="I19" s="78">
        <f t="shared" si="0"/>
        <v>0</v>
      </c>
      <c r="J19" s="79"/>
      <c r="K19" s="104"/>
    </row>
    <row r="20" spans="1:11" s="19" customFormat="1" x14ac:dyDescent="0.25">
      <c r="A20" s="73"/>
      <c r="B20" s="69"/>
      <c r="C20" s="69"/>
      <c r="D20" s="71"/>
      <c r="E20" s="40"/>
      <c r="F20" s="40"/>
      <c r="G20" s="40"/>
      <c r="H20" s="63">
        <f>SUM(H10:H19)</f>
        <v>0.99999999999999989</v>
      </c>
      <c r="I20" s="80">
        <f>SUM(I10:I19)</f>
        <v>0</v>
      </c>
      <c r="J20" s="79"/>
      <c r="K20" s="103"/>
    </row>
    <row r="21" spans="1:11" s="9" customFormat="1" x14ac:dyDescent="0.25">
      <c r="A21" s="41"/>
      <c r="B21" s="3"/>
      <c r="C21" s="3"/>
      <c r="D21" s="69"/>
      <c r="E21" s="41"/>
      <c r="F21" s="41"/>
      <c r="G21" s="41"/>
      <c r="H21" s="64"/>
      <c r="I21" s="81"/>
      <c r="J21" s="82"/>
      <c r="K21" s="103"/>
    </row>
    <row r="22" spans="1:11" s="31" customFormat="1" ht="13.8" x14ac:dyDescent="0.25">
      <c r="A22" s="31" t="s">
        <v>26</v>
      </c>
      <c r="B22" s="281" t="s">
        <v>91</v>
      </c>
      <c r="C22" s="285"/>
      <c r="D22" s="281"/>
      <c r="E22" s="284"/>
      <c r="F22" s="284"/>
      <c r="G22" s="284"/>
      <c r="H22" s="284"/>
      <c r="I22" s="29">
        <v>0.1</v>
      </c>
      <c r="J22" s="77"/>
      <c r="K22" s="103"/>
    </row>
    <row r="23" spans="1:11" s="19" customFormat="1" ht="39.6" x14ac:dyDescent="0.25">
      <c r="A23" s="250"/>
      <c r="B23" s="248" t="s">
        <v>27</v>
      </c>
      <c r="C23" s="212"/>
      <c r="D23" s="207" t="s">
        <v>97</v>
      </c>
      <c r="E23" s="35"/>
      <c r="F23" s="34"/>
      <c r="G23" s="35"/>
      <c r="H23" s="203">
        <v>0.1</v>
      </c>
      <c r="I23" s="78">
        <f t="shared" ref="I23:I39" si="1">IF(ISBLANK($E23),IF(ISBLANK($F23),0,$F$6),$E$6)*$H23</f>
        <v>0</v>
      </c>
      <c r="J23" s="79"/>
      <c r="K23" s="104"/>
    </row>
    <row r="24" spans="1:11" s="19" customFormat="1" ht="79.2" x14ac:dyDescent="0.25">
      <c r="A24" s="250"/>
      <c r="B24" s="248" t="s">
        <v>28</v>
      </c>
      <c r="C24" s="212"/>
      <c r="D24" s="207" t="s">
        <v>231</v>
      </c>
      <c r="E24" s="35"/>
      <c r="F24" s="34"/>
      <c r="G24" s="35"/>
      <c r="H24" s="203">
        <v>0.2</v>
      </c>
      <c r="I24" s="78">
        <f>IF(ISBLANK($E24),IF(ISBLANK($F24),0,$F$6),$E$6)*$H24</f>
        <v>0</v>
      </c>
      <c r="J24" s="79"/>
      <c r="K24" s="104"/>
    </row>
    <row r="25" spans="1:11" s="19" customFormat="1" ht="39.6" x14ac:dyDescent="0.25">
      <c r="A25" s="250"/>
      <c r="B25" s="248" t="s">
        <v>29</v>
      </c>
      <c r="C25" s="212"/>
      <c r="D25" s="207" t="s">
        <v>216</v>
      </c>
      <c r="E25" s="34"/>
      <c r="F25" s="35"/>
      <c r="G25" s="35"/>
      <c r="H25" s="204">
        <v>0.04</v>
      </c>
      <c r="I25" s="78">
        <f>IF(ISBLANK($E25),IF(ISBLANK($F25),0,$F$6),$E$6)*$H25</f>
        <v>0</v>
      </c>
      <c r="J25" s="79"/>
      <c r="K25" s="104"/>
    </row>
    <row r="26" spans="1:11" s="19" customFormat="1" ht="52.8" x14ac:dyDescent="0.25">
      <c r="A26" s="250"/>
      <c r="B26" s="248" t="s">
        <v>30</v>
      </c>
      <c r="C26" s="212"/>
      <c r="D26" s="207" t="s">
        <v>173</v>
      </c>
      <c r="E26" s="35"/>
      <c r="F26" s="35"/>
      <c r="G26" s="35"/>
      <c r="H26" s="204">
        <v>0.03</v>
      </c>
      <c r="I26" s="78">
        <f>IF(ISBLANK($E26),IF(ISBLANK($F26),0,$F$6),$E$6)*$H26</f>
        <v>0</v>
      </c>
      <c r="J26" s="79"/>
      <c r="K26" s="104"/>
    </row>
    <row r="27" spans="1:11" s="19" customFormat="1" ht="66" x14ac:dyDescent="0.25">
      <c r="A27" s="250"/>
      <c r="B27" s="248" t="s">
        <v>31</v>
      </c>
      <c r="C27" s="212"/>
      <c r="D27" s="207" t="s">
        <v>167</v>
      </c>
      <c r="E27" s="35"/>
      <c r="F27" s="35"/>
      <c r="G27" s="35"/>
      <c r="H27" s="204">
        <v>0.03</v>
      </c>
      <c r="I27" s="78">
        <f>IF(ISBLANK($E27),IF(ISBLANK($F27),0,$F$6),$E$6)*$H27</f>
        <v>0</v>
      </c>
      <c r="J27" s="79"/>
      <c r="K27" s="104"/>
    </row>
    <row r="28" spans="1:11" s="19" customFormat="1" ht="39.6" x14ac:dyDescent="0.25">
      <c r="A28" s="250"/>
      <c r="B28" s="248" t="s">
        <v>32</v>
      </c>
      <c r="C28" s="212"/>
      <c r="D28" s="207" t="s">
        <v>101</v>
      </c>
      <c r="E28" s="35"/>
      <c r="F28" s="34"/>
      <c r="G28" s="35"/>
      <c r="H28" s="203">
        <v>0.05</v>
      </c>
      <c r="I28" s="78">
        <f>IF(ISBLANK($E28),IF(ISBLANK($F28),0,$F$6),$E$6)*$H28</f>
        <v>0</v>
      </c>
      <c r="J28" s="79"/>
      <c r="K28" s="104"/>
    </row>
    <row r="29" spans="1:11" s="19" customFormat="1" ht="26.4" x14ac:dyDescent="0.25">
      <c r="A29" s="250"/>
      <c r="B29" s="248" t="s">
        <v>33</v>
      </c>
      <c r="C29" s="212"/>
      <c r="D29" s="207" t="s">
        <v>121</v>
      </c>
      <c r="E29" s="35"/>
      <c r="F29" s="34"/>
      <c r="G29" s="35"/>
      <c r="H29" s="203">
        <v>0.05</v>
      </c>
      <c r="I29" s="78">
        <f t="shared" si="1"/>
        <v>0</v>
      </c>
      <c r="J29" s="79"/>
      <c r="K29" s="104"/>
    </row>
    <row r="30" spans="1:11" s="19" customFormat="1" ht="66" x14ac:dyDescent="0.25">
      <c r="A30" s="250"/>
      <c r="B30" s="248" t="s">
        <v>34</v>
      </c>
      <c r="C30" s="212"/>
      <c r="D30" s="207" t="s">
        <v>146</v>
      </c>
      <c r="E30" s="35"/>
      <c r="F30" s="34"/>
      <c r="G30" s="35"/>
      <c r="H30" s="203">
        <v>0.05</v>
      </c>
      <c r="I30" s="78">
        <f t="shared" si="1"/>
        <v>0</v>
      </c>
      <c r="J30" s="79"/>
      <c r="K30" s="104"/>
    </row>
    <row r="31" spans="1:11" s="19" customFormat="1" ht="39.6" x14ac:dyDescent="0.25">
      <c r="A31" s="250"/>
      <c r="B31" s="248" t="s">
        <v>125</v>
      </c>
      <c r="C31" s="212"/>
      <c r="D31" s="207" t="s">
        <v>177</v>
      </c>
      <c r="E31" s="35"/>
      <c r="F31" s="34"/>
      <c r="G31" s="35"/>
      <c r="H31" s="204">
        <v>0.03</v>
      </c>
      <c r="I31" s="78">
        <f t="shared" si="1"/>
        <v>0</v>
      </c>
      <c r="J31" s="79"/>
      <c r="K31" s="104"/>
    </row>
    <row r="32" spans="1:11" s="19" customFormat="1" ht="39.6" x14ac:dyDescent="0.25">
      <c r="A32" s="250"/>
      <c r="B32" s="248" t="s">
        <v>36</v>
      </c>
      <c r="C32" s="212"/>
      <c r="D32" s="207" t="s">
        <v>186</v>
      </c>
      <c r="E32" s="35"/>
      <c r="F32" s="34"/>
      <c r="G32" s="35"/>
      <c r="H32" s="204">
        <v>0.02</v>
      </c>
      <c r="I32" s="78">
        <f t="shared" si="1"/>
        <v>0</v>
      </c>
      <c r="J32" s="79"/>
      <c r="K32" s="104"/>
    </row>
    <row r="33" spans="1:11" s="19" customFormat="1" ht="52.8" x14ac:dyDescent="0.25">
      <c r="A33" s="250"/>
      <c r="B33" s="248" t="s">
        <v>104</v>
      </c>
      <c r="C33" s="212"/>
      <c r="D33" s="207" t="s">
        <v>147</v>
      </c>
      <c r="E33" s="35"/>
      <c r="F33" s="34"/>
      <c r="G33" s="35"/>
      <c r="H33" s="203">
        <v>0.05</v>
      </c>
      <c r="I33" s="78">
        <f t="shared" si="1"/>
        <v>0</v>
      </c>
      <c r="J33" s="79"/>
      <c r="K33" s="104"/>
    </row>
    <row r="34" spans="1:11" s="19" customFormat="1" ht="79.2" x14ac:dyDescent="0.25">
      <c r="A34" s="250"/>
      <c r="B34" s="248" t="s">
        <v>124</v>
      </c>
      <c r="C34" s="212"/>
      <c r="D34" s="207" t="s">
        <v>148</v>
      </c>
      <c r="E34" s="35"/>
      <c r="F34" s="34"/>
      <c r="G34" s="35"/>
      <c r="H34" s="203">
        <v>0.1</v>
      </c>
      <c r="I34" s="78">
        <f t="shared" si="1"/>
        <v>0</v>
      </c>
      <c r="J34" s="79"/>
      <c r="K34" s="104"/>
    </row>
    <row r="35" spans="1:11" s="19" customFormat="1" ht="26.4" x14ac:dyDescent="0.25">
      <c r="A35" s="250"/>
      <c r="B35" s="248" t="s">
        <v>126</v>
      </c>
      <c r="C35" s="212"/>
      <c r="D35" s="207" t="s">
        <v>187</v>
      </c>
      <c r="E35" s="35"/>
      <c r="F35" s="34"/>
      <c r="G35" s="35"/>
      <c r="H35" s="203">
        <v>0.05</v>
      </c>
      <c r="I35" s="78">
        <f t="shared" si="1"/>
        <v>0</v>
      </c>
      <c r="J35" s="79"/>
      <c r="K35" s="104"/>
    </row>
    <row r="36" spans="1:11" s="19" customFormat="1" ht="105.6" x14ac:dyDescent="0.25">
      <c r="A36" s="250"/>
      <c r="B36" s="248" t="s">
        <v>162</v>
      </c>
      <c r="C36" s="212"/>
      <c r="D36" s="207" t="s">
        <v>149</v>
      </c>
      <c r="E36" s="35"/>
      <c r="F36" s="34"/>
      <c r="G36" s="35"/>
      <c r="H36" s="203">
        <v>0.05</v>
      </c>
      <c r="I36" s="78">
        <f t="shared" si="1"/>
        <v>0</v>
      </c>
      <c r="J36" s="79"/>
      <c r="K36" s="104"/>
    </row>
    <row r="37" spans="1:11" s="19" customFormat="1" ht="26.4" x14ac:dyDescent="0.25">
      <c r="A37" s="250"/>
      <c r="B37" s="248" t="s">
        <v>174</v>
      </c>
      <c r="C37" s="212"/>
      <c r="D37" s="207" t="s">
        <v>35</v>
      </c>
      <c r="E37" s="35"/>
      <c r="F37" s="34"/>
      <c r="G37" s="35"/>
      <c r="H37" s="203">
        <v>0.05</v>
      </c>
      <c r="I37" s="78">
        <f t="shared" si="1"/>
        <v>0</v>
      </c>
      <c r="J37" s="79"/>
      <c r="K37" s="104"/>
    </row>
    <row r="38" spans="1:11" s="19" customFormat="1" ht="92.4" x14ac:dyDescent="0.25">
      <c r="A38" s="250"/>
      <c r="B38" s="248" t="s">
        <v>175</v>
      </c>
      <c r="C38" s="212"/>
      <c r="D38" s="207" t="s">
        <v>188</v>
      </c>
      <c r="E38" s="35"/>
      <c r="F38" s="34"/>
      <c r="G38" s="35"/>
      <c r="H38" s="203">
        <v>0.05</v>
      </c>
      <c r="I38" s="78">
        <f t="shared" si="1"/>
        <v>0</v>
      </c>
      <c r="J38" s="79"/>
      <c r="K38" s="104"/>
    </row>
    <row r="39" spans="1:11" s="19" customFormat="1" ht="39.6" x14ac:dyDescent="0.25">
      <c r="A39" s="250"/>
      <c r="B39" s="248" t="s">
        <v>176</v>
      </c>
      <c r="C39" s="212"/>
      <c r="D39" s="207" t="s">
        <v>122</v>
      </c>
      <c r="E39" s="35"/>
      <c r="F39" s="34"/>
      <c r="G39" s="35"/>
      <c r="H39" s="203">
        <v>0.05</v>
      </c>
      <c r="I39" s="78">
        <f t="shared" si="1"/>
        <v>0</v>
      </c>
      <c r="J39" s="79"/>
      <c r="K39" s="104"/>
    </row>
    <row r="40" spans="1:11" s="19" customFormat="1" ht="26.7" customHeight="1" x14ac:dyDescent="0.25">
      <c r="A40" s="73"/>
      <c r="B40" s="69"/>
      <c r="C40" s="69"/>
      <c r="D40" s="69"/>
      <c r="E40" s="40"/>
      <c r="F40" s="40"/>
      <c r="G40" s="40"/>
      <c r="H40" s="63">
        <f>SUM(H23:H39)</f>
        <v>1.0000000000000002</v>
      </c>
      <c r="I40" s="80">
        <f>SUM(I23:I39)</f>
        <v>0</v>
      </c>
      <c r="J40" s="87"/>
      <c r="K40" s="103"/>
    </row>
    <row r="41" spans="1:11" s="9" customFormat="1" x14ac:dyDescent="0.25">
      <c r="A41" s="69"/>
      <c r="B41" s="69"/>
      <c r="C41" s="69"/>
      <c r="D41" s="69"/>
      <c r="E41" s="18"/>
      <c r="F41" s="18"/>
      <c r="G41" s="18"/>
      <c r="H41" s="61"/>
      <c r="I41" s="83"/>
      <c r="J41" s="83"/>
      <c r="K41" s="103"/>
    </row>
    <row r="42" spans="1:11" s="31" customFormat="1" ht="13.8" x14ac:dyDescent="0.25">
      <c r="A42" s="31" t="s">
        <v>37</v>
      </c>
      <c r="B42" s="288" t="s">
        <v>83</v>
      </c>
      <c r="C42" s="288"/>
      <c r="D42" s="288"/>
      <c r="E42" s="288"/>
      <c r="F42" s="288"/>
      <c r="G42" s="288"/>
      <c r="H42" s="288"/>
      <c r="I42" s="44">
        <v>0.1</v>
      </c>
      <c r="J42" s="77"/>
      <c r="K42" s="103"/>
    </row>
    <row r="43" spans="1:11" s="19" customFormat="1" ht="52.8" x14ac:dyDescent="0.25">
      <c r="A43" s="250"/>
      <c r="B43" s="248" t="s">
        <v>38</v>
      </c>
      <c r="C43" s="212"/>
      <c r="D43" s="207" t="s">
        <v>123</v>
      </c>
      <c r="E43" s="35"/>
      <c r="F43" s="34"/>
      <c r="G43" s="34"/>
      <c r="H43" s="203">
        <v>0.2</v>
      </c>
      <c r="I43" s="78">
        <f t="shared" ref="I43:I48" si="2">IF(ISBLANK($E43),IF(ISBLANK($F43),0,$F$6),$E$6)*$H43</f>
        <v>0</v>
      </c>
      <c r="J43" s="79"/>
      <c r="K43" s="104"/>
    </row>
    <row r="44" spans="1:11" s="19" customFormat="1" ht="105.6" x14ac:dyDescent="0.25">
      <c r="A44" s="250"/>
      <c r="B44" s="248" t="s">
        <v>39</v>
      </c>
      <c r="C44" s="212"/>
      <c r="D44" s="207" t="s">
        <v>144</v>
      </c>
      <c r="E44" s="35"/>
      <c r="F44" s="34"/>
      <c r="G44" s="34"/>
      <c r="H44" s="203">
        <v>0.2</v>
      </c>
      <c r="I44" s="78">
        <f t="shared" si="2"/>
        <v>0</v>
      </c>
      <c r="J44" s="79"/>
      <c r="K44" s="104"/>
    </row>
    <row r="45" spans="1:11" s="19" customFormat="1" ht="94.95" customHeight="1" x14ac:dyDescent="0.25">
      <c r="A45" s="250"/>
      <c r="B45" s="248" t="s">
        <v>40</v>
      </c>
      <c r="C45" s="212"/>
      <c r="D45" s="207" t="s">
        <v>145</v>
      </c>
      <c r="E45" s="35"/>
      <c r="F45" s="34"/>
      <c r="G45" s="34"/>
      <c r="H45" s="203">
        <v>0.2</v>
      </c>
      <c r="I45" s="78">
        <f t="shared" si="2"/>
        <v>0</v>
      </c>
      <c r="J45" s="79"/>
      <c r="K45" s="104"/>
    </row>
    <row r="46" spans="1:11" s="19" customFormat="1" ht="52.8" x14ac:dyDescent="0.25">
      <c r="A46" s="250"/>
      <c r="B46" s="248" t="s">
        <v>41</v>
      </c>
      <c r="C46" s="212"/>
      <c r="D46" s="207" t="s">
        <v>98</v>
      </c>
      <c r="E46" s="35"/>
      <c r="F46" s="34"/>
      <c r="G46" s="34"/>
      <c r="H46" s="203">
        <v>0.2</v>
      </c>
      <c r="I46" s="78">
        <f t="shared" si="2"/>
        <v>0</v>
      </c>
      <c r="J46" s="79"/>
      <c r="K46" s="104"/>
    </row>
    <row r="47" spans="1:11" s="19" customFormat="1" ht="105.6" x14ac:dyDescent="0.25">
      <c r="A47" s="250"/>
      <c r="B47" s="248" t="s">
        <v>42</v>
      </c>
      <c r="C47" s="212"/>
      <c r="D47" s="207" t="s">
        <v>166</v>
      </c>
      <c r="E47" s="35"/>
      <c r="F47" s="34"/>
      <c r="G47" s="34"/>
      <c r="H47" s="204">
        <v>0.1</v>
      </c>
      <c r="I47" s="78">
        <f t="shared" si="2"/>
        <v>0</v>
      </c>
      <c r="J47" s="79"/>
      <c r="K47" s="104"/>
    </row>
    <row r="48" spans="1:11" s="19" customFormat="1" ht="118.8" x14ac:dyDescent="0.25">
      <c r="A48" s="251"/>
      <c r="B48" s="248" t="s">
        <v>79</v>
      </c>
      <c r="C48" s="213"/>
      <c r="D48" s="207" t="s">
        <v>189</v>
      </c>
      <c r="E48" s="35"/>
      <c r="F48" s="34"/>
      <c r="G48" s="34"/>
      <c r="H48" s="204">
        <v>0.1</v>
      </c>
      <c r="I48" s="78">
        <f t="shared" si="2"/>
        <v>0</v>
      </c>
      <c r="J48" s="87"/>
      <c r="K48" s="201"/>
    </row>
    <row r="49" spans="1:11" s="3" customFormat="1" x14ac:dyDescent="0.25">
      <c r="A49" s="214"/>
      <c r="B49" s="221"/>
      <c r="C49" s="215"/>
      <c r="D49" s="214"/>
      <c r="E49" s="41"/>
      <c r="F49" s="41"/>
      <c r="G49" s="41"/>
      <c r="H49" s="63">
        <f>SUM(H43:H48)</f>
        <v>1</v>
      </c>
      <c r="I49" s="80">
        <f>SUM(I43:I48)</f>
        <v>0</v>
      </c>
      <c r="J49" s="84"/>
      <c r="K49" s="103"/>
    </row>
    <row r="50" spans="1:11" s="47" customFormat="1" ht="13.8" x14ac:dyDescent="0.25">
      <c r="A50" s="219" t="s">
        <v>43</v>
      </c>
      <c r="B50" s="282" t="s">
        <v>90</v>
      </c>
      <c r="C50" s="283"/>
      <c r="D50" s="282"/>
      <c r="E50" s="284"/>
      <c r="F50" s="284"/>
      <c r="G50" s="284"/>
      <c r="H50" s="284"/>
      <c r="I50" s="29">
        <v>0.15</v>
      </c>
      <c r="J50" s="85"/>
      <c r="K50" s="103"/>
    </row>
    <row r="51" spans="1:11" s="19" customFormat="1" ht="52.8" x14ac:dyDescent="0.25">
      <c r="A51" s="250"/>
      <c r="B51" s="248" t="s">
        <v>44</v>
      </c>
      <c r="C51" s="212"/>
      <c r="D51" s="207" t="s">
        <v>190</v>
      </c>
      <c r="E51" s="35"/>
      <c r="F51" s="34"/>
      <c r="G51" s="34"/>
      <c r="H51" s="204">
        <v>0.1</v>
      </c>
      <c r="I51" s="273">
        <f t="shared" ref="I51:I57" si="3">IF(ISBLANK($E51),IF(ISBLANK($F51),0,$F$6),$E$6)*$H51</f>
        <v>0</v>
      </c>
      <c r="J51" s="79"/>
      <c r="K51" s="104"/>
    </row>
    <row r="52" spans="1:11" s="19" customFormat="1" ht="52.8" x14ac:dyDescent="0.25">
      <c r="A52" s="250"/>
      <c r="B52" s="248" t="s">
        <v>45</v>
      </c>
      <c r="C52" s="212"/>
      <c r="D52" s="207" t="s">
        <v>191</v>
      </c>
      <c r="E52" s="35"/>
      <c r="F52" s="34"/>
      <c r="G52" s="34"/>
      <c r="H52" s="204">
        <v>0.1</v>
      </c>
      <c r="I52" s="273">
        <f t="shared" si="3"/>
        <v>0</v>
      </c>
      <c r="J52" s="79"/>
      <c r="K52" s="104"/>
    </row>
    <row r="53" spans="1:11" s="19" customFormat="1" ht="52.8" x14ac:dyDescent="0.25">
      <c r="A53" s="250"/>
      <c r="B53" s="248" t="s">
        <v>47</v>
      </c>
      <c r="C53" s="212"/>
      <c r="D53" s="207" t="s">
        <v>192</v>
      </c>
      <c r="E53" s="35"/>
      <c r="F53" s="34"/>
      <c r="G53" s="34"/>
      <c r="H53" s="204">
        <v>0.05</v>
      </c>
      <c r="I53" s="273">
        <f t="shared" si="3"/>
        <v>0</v>
      </c>
      <c r="J53" s="79"/>
      <c r="K53" s="104"/>
    </row>
    <row r="54" spans="1:11" s="19" customFormat="1" ht="39.6" x14ac:dyDescent="0.25">
      <c r="A54" s="250"/>
      <c r="B54" s="267" t="s">
        <v>48</v>
      </c>
      <c r="C54" s="226"/>
      <c r="D54" s="207" t="s">
        <v>46</v>
      </c>
      <c r="E54" s="35"/>
      <c r="F54" s="34"/>
      <c r="G54" s="34"/>
      <c r="H54" s="203">
        <v>0.25</v>
      </c>
      <c r="I54" s="273">
        <f t="shared" si="3"/>
        <v>0</v>
      </c>
      <c r="J54" s="79"/>
      <c r="K54" s="104"/>
    </row>
    <row r="55" spans="1:11" s="19" customFormat="1" ht="26.4" x14ac:dyDescent="0.25">
      <c r="A55" s="249"/>
      <c r="B55" s="268" t="s">
        <v>178</v>
      </c>
      <c r="C55" s="207"/>
      <c r="D55" s="207" t="s">
        <v>232</v>
      </c>
      <c r="E55" s="35"/>
      <c r="F55" s="34"/>
      <c r="G55" s="34"/>
      <c r="H55" s="203">
        <v>0.15</v>
      </c>
      <c r="I55" s="273">
        <f t="shared" si="3"/>
        <v>0</v>
      </c>
      <c r="J55" s="79"/>
      <c r="K55" s="104"/>
    </row>
    <row r="56" spans="1:11" s="19" customFormat="1" ht="39.6" x14ac:dyDescent="0.25">
      <c r="A56" s="250"/>
      <c r="B56" s="268" t="s">
        <v>179</v>
      </c>
      <c r="C56" s="207"/>
      <c r="D56" s="264" t="s">
        <v>193</v>
      </c>
      <c r="E56" s="89"/>
      <c r="F56" s="88"/>
      <c r="G56" s="88"/>
      <c r="H56" s="203">
        <v>0.25</v>
      </c>
      <c r="I56" s="273">
        <f t="shared" si="3"/>
        <v>0</v>
      </c>
      <c r="J56" s="79"/>
      <c r="K56" s="276"/>
    </row>
    <row r="57" spans="1:11" s="19" customFormat="1" ht="26.4" x14ac:dyDescent="0.25">
      <c r="A57" s="265"/>
      <c r="B57" s="268" t="s">
        <v>219</v>
      </c>
      <c r="C57" s="207"/>
      <c r="D57" s="207" t="s">
        <v>224</v>
      </c>
      <c r="E57" s="92"/>
      <c r="F57" s="92"/>
      <c r="G57" s="92"/>
      <c r="H57" s="274">
        <v>0.1</v>
      </c>
      <c r="I57" s="273">
        <f t="shared" si="3"/>
        <v>0</v>
      </c>
      <c r="J57" s="87"/>
      <c r="K57" s="277"/>
    </row>
    <row r="58" spans="1:11" s="9" customFormat="1" x14ac:dyDescent="0.25">
      <c r="A58" s="218"/>
      <c r="B58" s="220"/>
      <c r="C58" s="218"/>
      <c r="D58" s="216"/>
      <c r="E58" s="18"/>
      <c r="F58" s="18"/>
      <c r="G58" s="18"/>
      <c r="H58" s="203">
        <f>SUM(H51:H57)</f>
        <v>1</v>
      </c>
      <c r="I58" s="275">
        <f>SUM(I51:I57)</f>
        <v>0</v>
      </c>
      <c r="J58" s="50"/>
      <c r="K58" s="103"/>
    </row>
    <row r="59" spans="1:11" s="31" customFormat="1" ht="13.8" x14ac:dyDescent="0.25">
      <c r="A59" s="219" t="s">
        <v>49</v>
      </c>
      <c r="B59" s="282" t="s">
        <v>82</v>
      </c>
      <c r="C59" s="283"/>
      <c r="D59" s="283"/>
      <c r="E59" s="284"/>
      <c r="F59" s="284"/>
      <c r="G59" s="284"/>
      <c r="H59" s="284"/>
      <c r="I59" s="29">
        <v>0.2</v>
      </c>
      <c r="J59" s="77"/>
      <c r="K59" s="103"/>
    </row>
    <row r="60" spans="1:11" s="19" customFormat="1" ht="26.4" x14ac:dyDescent="0.25">
      <c r="A60" s="250"/>
      <c r="B60" s="252" t="s">
        <v>50</v>
      </c>
      <c r="C60" s="212"/>
      <c r="D60" s="206" t="s">
        <v>102</v>
      </c>
      <c r="E60" s="34"/>
      <c r="F60" s="34"/>
      <c r="G60" s="35"/>
      <c r="H60" s="66">
        <v>0.1</v>
      </c>
      <c r="I60" s="78">
        <f t="shared" ref="I60:I70" si="4">IF(ISBLANK($E60),IF(ISBLANK($F60),0,$F$6),$E$6)*$H60</f>
        <v>0</v>
      </c>
      <c r="J60" s="79"/>
      <c r="K60" s="104"/>
    </row>
    <row r="61" spans="1:11" s="19" customFormat="1" ht="145.19999999999999" x14ac:dyDescent="0.25">
      <c r="A61" s="250"/>
      <c r="B61" s="252" t="s">
        <v>51</v>
      </c>
      <c r="C61" s="212"/>
      <c r="D61" s="206" t="s">
        <v>139</v>
      </c>
      <c r="E61" s="34"/>
      <c r="F61" s="34"/>
      <c r="G61" s="35"/>
      <c r="H61" s="205">
        <v>0.1</v>
      </c>
      <c r="I61" s="78">
        <f t="shared" si="4"/>
        <v>0</v>
      </c>
      <c r="J61" s="79"/>
      <c r="K61" s="104"/>
    </row>
    <row r="62" spans="1:11" s="19" customFormat="1" ht="52.8" x14ac:dyDescent="0.25">
      <c r="A62" s="250"/>
      <c r="B62" s="252" t="s">
        <v>52</v>
      </c>
      <c r="C62" s="212"/>
      <c r="D62" s="206" t="s">
        <v>53</v>
      </c>
      <c r="E62" s="34"/>
      <c r="F62" s="34"/>
      <c r="G62" s="35"/>
      <c r="H62" s="63">
        <v>0.1</v>
      </c>
      <c r="I62" s="78">
        <f t="shared" si="4"/>
        <v>0</v>
      </c>
      <c r="J62" s="79"/>
      <c r="K62" s="104"/>
    </row>
    <row r="63" spans="1:11" s="19" customFormat="1" ht="39.6" x14ac:dyDescent="0.25">
      <c r="A63" s="250"/>
      <c r="B63" s="252" t="s">
        <v>54</v>
      </c>
      <c r="C63" s="212"/>
      <c r="D63" s="206" t="s">
        <v>140</v>
      </c>
      <c r="E63" s="34"/>
      <c r="F63" s="34"/>
      <c r="G63" s="35"/>
      <c r="H63" s="63">
        <v>0.1</v>
      </c>
      <c r="I63" s="78">
        <f t="shared" si="4"/>
        <v>0</v>
      </c>
      <c r="J63" s="79"/>
      <c r="K63" s="104"/>
    </row>
    <row r="64" spans="1:11" s="19" customFormat="1" ht="123" customHeight="1" x14ac:dyDescent="0.25">
      <c r="A64" s="250"/>
      <c r="B64" s="252" t="s">
        <v>55</v>
      </c>
      <c r="C64" s="212"/>
      <c r="D64" s="206" t="s">
        <v>141</v>
      </c>
      <c r="E64" s="34"/>
      <c r="F64" s="34"/>
      <c r="G64" s="34"/>
      <c r="H64" s="63">
        <v>0.1</v>
      </c>
      <c r="I64" s="78">
        <f t="shared" si="4"/>
        <v>0</v>
      </c>
      <c r="J64" s="79"/>
      <c r="K64" s="104"/>
    </row>
    <row r="65" spans="1:11" s="19" customFormat="1" ht="45.6" customHeight="1" x14ac:dyDescent="0.25">
      <c r="A65" s="250"/>
      <c r="B65" s="269" t="s">
        <v>226</v>
      </c>
      <c r="C65" s="226"/>
      <c r="D65" s="207" t="s">
        <v>221</v>
      </c>
      <c r="E65" s="270"/>
      <c r="F65" s="270"/>
      <c r="G65" s="270"/>
      <c r="H65" s="202">
        <v>0.05</v>
      </c>
      <c r="I65" s="271">
        <f t="shared" si="4"/>
        <v>0</v>
      </c>
      <c r="J65" s="79"/>
      <c r="K65" s="104"/>
    </row>
    <row r="66" spans="1:11" s="19" customFormat="1" ht="58.2" customHeight="1" x14ac:dyDescent="0.25">
      <c r="A66" s="250"/>
      <c r="B66" s="269" t="s">
        <v>227</v>
      </c>
      <c r="C66" s="226"/>
      <c r="D66" s="207" t="s">
        <v>225</v>
      </c>
      <c r="E66" s="270"/>
      <c r="F66" s="270"/>
      <c r="G66" s="270"/>
      <c r="H66" s="202">
        <v>0.1</v>
      </c>
      <c r="I66" s="271">
        <f t="shared" si="4"/>
        <v>0</v>
      </c>
      <c r="J66" s="79"/>
      <c r="K66" s="104"/>
    </row>
    <row r="67" spans="1:11" s="19" customFormat="1" ht="66" x14ac:dyDescent="0.25">
      <c r="A67" s="250"/>
      <c r="B67" s="252" t="s">
        <v>56</v>
      </c>
      <c r="C67" s="212"/>
      <c r="D67" s="206" t="s">
        <v>142</v>
      </c>
      <c r="E67" s="34"/>
      <c r="F67" s="34"/>
      <c r="G67" s="34"/>
      <c r="H67" s="63">
        <v>0.1</v>
      </c>
      <c r="I67" s="78">
        <f t="shared" si="4"/>
        <v>0</v>
      </c>
      <c r="J67" s="79"/>
      <c r="K67" s="104"/>
    </row>
    <row r="68" spans="1:11" s="19" customFormat="1" ht="66" x14ac:dyDescent="0.25">
      <c r="A68" s="250"/>
      <c r="B68" s="252" t="s">
        <v>57</v>
      </c>
      <c r="C68" s="212"/>
      <c r="D68" s="206" t="s">
        <v>153</v>
      </c>
      <c r="E68" s="34"/>
      <c r="F68" s="34"/>
      <c r="G68" s="34"/>
      <c r="H68" s="63">
        <v>0.1</v>
      </c>
      <c r="I68" s="78">
        <f t="shared" si="4"/>
        <v>0</v>
      </c>
      <c r="J68" s="79"/>
      <c r="K68" s="104"/>
    </row>
    <row r="69" spans="1:11" s="19" customFormat="1" ht="52.8" x14ac:dyDescent="0.25">
      <c r="A69" s="250"/>
      <c r="B69" s="252" t="s">
        <v>58</v>
      </c>
      <c r="C69" s="212"/>
      <c r="D69" s="206" t="s">
        <v>143</v>
      </c>
      <c r="E69" s="34"/>
      <c r="F69" s="34"/>
      <c r="G69" s="34"/>
      <c r="H69" s="205">
        <v>0.05</v>
      </c>
      <c r="I69" s="78">
        <f t="shared" si="4"/>
        <v>0</v>
      </c>
      <c r="J69" s="79"/>
      <c r="K69" s="104"/>
    </row>
    <row r="70" spans="1:11" s="19" customFormat="1" ht="66" x14ac:dyDescent="0.25">
      <c r="A70" s="250"/>
      <c r="B70" s="252" t="s">
        <v>59</v>
      </c>
      <c r="C70" s="212"/>
      <c r="D70" s="206" t="s">
        <v>154</v>
      </c>
      <c r="E70" s="35"/>
      <c r="F70" s="34"/>
      <c r="G70" s="34"/>
      <c r="H70" s="63">
        <v>0.1</v>
      </c>
      <c r="I70" s="78">
        <f t="shared" si="4"/>
        <v>0</v>
      </c>
      <c r="J70" s="79"/>
      <c r="K70" s="104"/>
    </row>
    <row r="71" spans="1:11" s="19" customFormat="1" x14ac:dyDescent="0.25">
      <c r="A71" s="73"/>
      <c r="B71" s="74"/>
      <c r="C71" s="69"/>
      <c r="D71" s="71"/>
      <c r="E71" s="40"/>
      <c r="F71" s="40"/>
      <c r="G71" s="40"/>
      <c r="H71" s="63">
        <f>SUM(H60:H70)</f>
        <v>1</v>
      </c>
      <c r="I71" s="80">
        <f>SUM(I60:I70)</f>
        <v>0</v>
      </c>
      <c r="J71" s="79"/>
      <c r="K71" s="103"/>
    </row>
    <row r="72" spans="1:11" s="9" customFormat="1" ht="12" customHeight="1" x14ac:dyDescent="0.25">
      <c r="A72" s="69"/>
      <c r="B72" s="69"/>
      <c r="C72" s="69"/>
      <c r="D72" s="69"/>
      <c r="E72" s="18"/>
      <c r="F72" s="18"/>
      <c r="G72" s="18"/>
      <c r="H72" s="64"/>
      <c r="I72" s="86"/>
      <c r="J72" s="87"/>
      <c r="K72" s="103"/>
    </row>
    <row r="73" spans="1:11" s="9" customFormat="1" hidden="1" x14ac:dyDescent="0.25">
      <c r="A73" s="69"/>
      <c r="B73" s="69"/>
      <c r="C73" s="69"/>
      <c r="D73" s="69"/>
      <c r="E73" s="18"/>
      <c r="F73" s="18"/>
      <c r="G73" s="18"/>
      <c r="H73" s="64"/>
      <c r="I73" s="86"/>
      <c r="J73" s="87"/>
      <c r="K73" s="103"/>
    </row>
    <row r="74" spans="1:11" s="3" customFormat="1" x14ac:dyDescent="0.25">
      <c r="B74" s="5"/>
      <c r="C74" s="5"/>
      <c r="E74" s="41"/>
      <c r="F74" s="41"/>
      <c r="G74" s="41"/>
      <c r="H74" s="64"/>
      <c r="I74" s="86"/>
      <c r="J74" s="84"/>
      <c r="K74" s="103"/>
    </row>
    <row r="75" spans="1:11" s="31" customFormat="1" ht="18" customHeight="1" x14ac:dyDescent="0.25">
      <c r="A75" s="31" t="s">
        <v>60</v>
      </c>
      <c r="B75" s="281" t="s">
        <v>87</v>
      </c>
      <c r="C75" s="285"/>
      <c r="D75" s="285"/>
      <c r="E75" s="284"/>
      <c r="F75" s="284"/>
      <c r="G75" s="284"/>
      <c r="H75" s="284"/>
      <c r="I75" s="29">
        <v>0.2</v>
      </c>
      <c r="J75" s="77"/>
      <c r="K75" s="103"/>
    </row>
    <row r="76" spans="1:11" s="31" customFormat="1" ht="79.2" x14ac:dyDescent="0.25">
      <c r="A76" s="250"/>
      <c r="B76" s="248" t="s">
        <v>61</v>
      </c>
      <c r="C76" s="217"/>
      <c r="D76" s="207" t="s">
        <v>194</v>
      </c>
      <c r="E76" s="34"/>
      <c r="F76" s="34"/>
      <c r="G76" s="35"/>
      <c r="H76" s="204">
        <v>0.05</v>
      </c>
      <c r="I76" s="78">
        <f t="shared" ref="I76:I87" si="5">IF(ISBLANK($E76),IF(ISBLANK($F76),0,$F$6),$E$6)*$H76</f>
        <v>0</v>
      </c>
      <c r="J76" s="77"/>
      <c r="K76" s="200"/>
    </row>
    <row r="77" spans="1:11" s="31" customFormat="1" ht="79.2" x14ac:dyDescent="0.25">
      <c r="A77" s="250"/>
      <c r="B77" s="248" t="s">
        <v>62</v>
      </c>
      <c r="C77" s="217"/>
      <c r="D77" s="207" t="s">
        <v>195</v>
      </c>
      <c r="E77" s="34"/>
      <c r="F77" s="34"/>
      <c r="G77" s="35"/>
      <c r="H77" s="204">
        <v>0.05</v>
      </c>
      <c r="I77" s="78">
        <f t="shared" si="5"/>
        <v>0</v>
      </c>
      <c r="J77" s="77"/>
      <c r="K77" s="200"/>
    </row>
    <row r="78" spans="1:11" s="19" customFormat="1" ht="118.8" x14ac:dyDescent="0.25">
      <c r="A78" s="250"/>
      <c r="B78" s="248" t="s">
        <v>63</v>
      </c>
      <c r="C78" s="212"/>
      <c r="D78" s="207" t="s">
        <v>137</v>
      </c>
      <c r="E78" s="34"/>
      <c r="F78" s="34"/>
      <c r="G78" s="35"/>
      <c r="H78" s="203">
        <v>0.1</v>
      </c>
      <c r="I78" s="78">
        <f t="shared" si="5"/>
        <v>0</v>
      </c>
      <c r="J78" s="79"/>
      <c r="K78" s="197"/>
    </row>
    <row r="79" spans="1:11" s="19" customFormat="1" ht="86.4" customHeight="1" x14ac:dyDescent="0.25">
      <c r="A79" s="250"/>
      <c r="B79" s="248" t="s">
        <v>64</v>
      </c>
      <c r="C79" s="212"/>
      <c r="D79" s="207" t="s">
        <v>196</v>
      </c>
      <c r="E79" s="34"/>
      <c r="F79" s="34"/>
      <c r="G79" s="35"/>
      <c r="H79" s="203">
        <v>0.05</v>
      </c>
      <c r="I79" s="78">
        <f t="shared" si="5"/>
        <v>0</v>
      </c>
      <c r="J79" s="79"/>
      <c r="K79" s="104"/>
    </row>
    <row r="80" spans="1:11" s="19" customFormat="1" ht="66.599999999999994" customHeight="1" x14ac:dyDescent="0.25">
      <c r="A80" s="250"/>
      <c r="B80" s="267" t="s">
        <v>229</v>
      </c>
      <c r="C80" s="226"/>
      <c r="D80" s="207" t="s">
        <v>223</v>
      </c>
      <c r="E80" s="270"/>
      <c r="F80" s="270"/>
      <c r="G80" s="272"/>
      <c r="H80" s="203">
        <v>0.05</v>
      </c>
      <c r="I80" s="271">
        <f t="shared" si="5"/>
        <v>0</v>
      </c>
      <c r="J80" s="79"/>
      <c r="K80" s="104"/>
    </row>
    <row r="81" spans="1:11" s="19" customFormat="1" ht="52.8" x14ac:dyDescent="0.25">
      <c r="A81" s="250"/>
      <c r="B81" s="248" t="s">
        <v>65</v>
      </c>
      <c r="C81" s="212"/>
      <c r="D81" s="207" t="s">
        <v>133</v>
      </c>
      <c r="E81" s="34"/>
      <c r="F81" s="34"/>
      <c r="G81" s="35"/>
      <c r="H81" s="203">
        <v>0.1</v>
      </c>
      <c r="I81" s="78">
        <f t="shared" si="5"/>
        <v>0</v>
      </c>
      <c r="J81" s="79"/>
      <c r="K81" s="104"/>
    </row>
    <row r="82" spans="1:11" s="19" customFormat="1" ht="39.6" x14ac:dyDescent="0.25">
      <c r="A82" s="250"/>
      <c r="B82" s="248" t="s">
        <v>66</v>
      </c>
      <c r="C82" s="212"/>
      <c r="D82" s="207" t="s">
        <v>138</v>
      </c>
      <c r="E82" s="34"/>
      <c r="F82" s="34"/>
      <c r="G82" s="35"/>
      <c r="H82" s="203">
        <v>0.1</v>
      </c>
      <c r="I82" s="78">
        <f t="shared" si="5"/>
        <v>0</v>
      </c>
      <c r="J82" s="79"/>
      <c r="K82" s="104"/>
    </row>
    <row r="83" spans="1:11" s="19" customFormat="1" ht="66" x14ac:dyDescent="0.25">
      <c r="A83" s="250"/>
      <c r="B83" s="248" t="s">
        <v>67</v>
      </c>
      <c r="C83" s="218"/>
      <c r="D83" s="207" t="s">
        <v>197</v>
      </c>
      <c r="E83" s="34"/>
      <c r="F83" s="34"/>
      <c r="G83" s="35"/>
      <c r="H83" s="203">
        <v>0.15</v>
      </c>
      <c r="I83" s="78">
        <f t="shared" si="5"/>
        <v>0</v>
      </c>
      <c r="J83" s="79"/>
      <c r="K83" s="104"/>
    </row>
    <row r="84" spans="1:11" s="19" customFormat="1" ht="39.6" x14ac:dyDescent="0.25">
      <c r="A84" s="250"/>
      <c r="B84" s="248" t="s">
        <v>68</v>
      </c>
      <c r="C84" s="218"/>
      <c r="D84" s="207" t="s">
        <v>198</v>
      </c>
      <c r="E84" s="34"/>
      <c r="F84" s="34"/>
      <c r="G84" s="35"/>
      <c r="H84" s="203">
        <v>0.1</v>
      </c>
      <c r="I84" s="78">
        <f t="shared" si="5"/>
        <v>0</v>
      </c>
      <c r="J84" s="79"/>
      <c r="K84" s="104"/>
    </row>
    <row r="85" spans="1:11" s="19" customFormat="1" ht="145.19999999999999" x14ac:dyDescent="0.25">
      <c r="A85" s="250"/>
      <c r="B85" s="248" t="s">
        <v>127</v>
      </c>
      <c r="C85" s="212"/>
      <c r="D85" s="207" t="s">
        <v>199</v>
      </c>
      <c r="E85" s="34"/>
      <c r="F85" s="34"/>
      <c r="G85" s="35"/>
      <c r="H85" s="203">
        <v>0.1</v>
      </c>
      <c r="I85" s="78">
        <f t="shared" si="5"/>
        <v>0</v>
      </c>
      <c r="J85" s="79"/>
      <c r="K85" s="104"/>
    </row>
    <row r="86" spans="1:11" s="19" customFormat="1" ht="66" x14ac:dyDescent="0.25">
      <c r="A86" s="250"/>
      <c r="B86" s="248" t="s">
        <v>128</v>
      </c>
      <c r="C86" s="212"/>
      <c r="D86" s="207" t="s">
        <v>99</v>
      </c>
      <c r="E86" s="34"/>
      <c r="F86" s="34"/>
      <c r="G86" s="35"/>
      <c r="H86" s="203">
        <v>0.1</v>
      </c>
      <c r="I86" s="78">
        <f t="shared" si="5"/>
        <v>0</v>
      </c>
      <c r="J86" s="79"/>
      <c r="K86" s="104"/>
    </row>
    <row r="87" spans="1:11" s="19" customFormat="1" ht="52.8" x14ac:dyDescent="0.25">
      <c r="A87" s="250"/>
      <c r="B87" s="248" t="s">
        <v>172</v>
      </c>
      <c r="C87" s="218"/>
      <c r="D87" s="206" t="s">
        <v>117</v>
      </c>
      <c r="E87" s="34"/>
      <c r="F87" s="34"/>
      <c r="G87" s="35"/>
      <c r="H87" s="203">
        <v>0.05</v>
      </c>
      <c r="I87" s="78">
        <f t="shared" si="5"/>
        <v>0</v>
      </c>
      <c r="J87" s="79"/>
      <c r="K87" s="104"/>
    </row>
    <row r="88" spans="1:11" s="19" customFormat="1" x14ac:dyDescent="0.25">
      <c r="A88" s="73"/>
      <c r="B88" s="74"/>
      <c r="C88" s="69"/>
      <c r="D88" s="71"/>
      <c r="E88" s="40"/>
      <c r="F88" s="40"/>
      <c r="G88" s="40"/>
      <c r="H88" s="63">
        <f>SUM(H76:H87)</f>
        <v>1</v>
      </c>
      <c r="I88" s="80">
        <f>SUM(I76:I87)</f>
        <v>0</v>
      </c>
      <c r="J88" s="79"/>
      <c r="K88" s="103"/>
    </row>
    <row r="89" spans="1:11" s="47" customFormat="1" ht="28.5" customHeight="1" x14ac:dyDescent="0.25">
      <c r="A89" s="47" t="s">
        <v>69</v>
      </c>
      <c r="B89" s="286" t="s">
        <v>105</v>
      </c>
      <c r="C89" s="286"/>
      <c r="D89" s="286"/>
      <c r="E89" s="286"/>
      <c r="F89" s="286"/>
      <c r="G89" s="286"/>
      <c r="H89" s="286"/>
      <c r="I89" s="96">
        <v>0.15</v>
      </c>
      <c r="J89" s="97"/>
      <c r="K89" s="103"/>
    </row>
    <row r="90" spans="1:11" s="19" customFormat="1" ht="52.8" x14ac:dyDescent="0.25">
      <c r="A90" s="250"/>
      <c r="B90" s="248" t="s">
        <v>70</v>
      </c>
      <c r="C90" s="212"/>
      <c r="D90" s="207" t="s">
        <v>71</v>
      </c>
      <c r="E90" s="34"/>
      <c r="F90" s="34"/>
      <c r="G90" s="34"/>
      <c r="H90" s="63">
        <v>0.2</v>
      </c>
      <c r="I90" s="78">
        <f>IF(ISBLANK($E90),IF(ISBLANK($F90),0,$F$6),$E$6)*$H90</f>
        <v>0</v>
      </c>
      <c r="J90" s="79"/>
      <c r="K90" s="104"/>
    </row>
    <row r="91" spans="1:11" s="19" customFormat="1" ht="26.4" x14ac:dyDescent="0.25">
      <c r="A91" s="249"/>
      <c r="B91" s="248" t="s">
        <v>72</v>
      </c>
      <c r="C91" s="212"/>
      <c r="D91" s="210" t="s">
        <v>73</v>
      </c>
      <c r="E91" s="35"/>
      <c r="F91" s="34"/>
      <c r="G91" s="34"/>
      <c r="H91" s="63">
        <v>0.2</v>
      </c>
      <c r="I91" s="78">
        <f>IF(ISBLANK($E91),IF(ISBLANK($F91),0,$F$6),$E$6)*$H91</f>
        <v>0</v>
      </c>
      <c r="J91" s="79"/>
      <c r="K91" s="104"/>
    </row>
    <row r="92" spans="1:11" s="19" customFormat="1" ht="52.8" x14ac:dyDescent="0.25">
      <c r="A92" s="250"/>
      <c r="B92" s="248" t="s">
        <v>74</v>
      </c>
      <c r="C92" s="212"/>
      <c r="D92" s="210" t="s">
        <v>75</v>
      </c>
      <c r="E92" s="35"/>
      <c r="F92" s="34"/>
      <c r="G92" s="34"/>
      <c r="H92" s="63">
        <v>0.2</v>
      </c>
      <c r="I92" s="78">
        <f>IF(ISBLANK($E92),IF(ISBLANK($F92),0,$F$6),$E$6)*$H92</f>
        <v>0</v>
      </c>
      <c r="J92" s="79"/>
      <c r="K92" s="104"/>
    </row>
    <row r="93" spans="1:11" s="19" customFormat="1" ht="39.6" x14ac:dyDescent="0.25">
      <c r="A93" s="250"/>
      <c r="B93" s="248" t="s">
        <v>118</v>
      </c>
      <c r="C93" s="218"/>
      <c r="D93" s="207" t="s">
        <v>135</v>
      </c>
      <c r="E93" s="35"/>
      <c r="F93" s="34"/>
      <c r="G93" s="34"/>
      <c r="H93" s="63">
        <v>0.2</v>
      </c>
      <c r="I93" s="78">
        <f>IF(ISBLANK($E93),IF(ISBLANK($F93),0,$F$6),$E$6)*$H93</f>
        <v>0</v>
      </c>
      <c r="J93" s="79"/>
      <c r="K93" s="104"/>
    </row>
    <row r="94" spans="1:11" s="9" customFormat="1" ht="66" x14ac:dyDescent="0.25">
      <c r="A94" s="250"/>
      <c r="B94" s="248" t="s">
        <v>119</v>
      </c>
      <c r="C94" s="214"/>
      <c r="D94" s="210" t="s">
        <v>136</v>
      </c>
      <c r="E94" s="35"/>
      <c r="F94" s="34"/>
      <c r="G94" s="34"/>
      <c r="H94" s="63">
        <v>0.2</v>
      </c>
      <c r="I94" s="78">
        <f>IF(ISBLANK($E94),IF(ISBLANK($F94),0,$F$6),$E$6)*$H94</f>
        <v>0</v>
      </c>
      <c r="J94" s="82"/>
      <c r="K94" s="104"/>
    </row>
    <row r="95" spans="1:11" s="31" customFormat="1" ht="13.8" x14ac:dyDescent="0.25">
      <c r="B95" s="281"/>
      <c r="C95" s="281"/>
      <c r="D95" s="281"/>
      <c r="E95" s="53"/>
      <c r="F95" s="53"/>
      <c r="G95" s="53"/>
      <c r="H95" s="63">
        <f>SUM(H90:H94)</f>
        <v>1</v>
      </c>
      <c r="I95" s="80">
        <f>SUM(I90:I94)</f>
        <v>0</v>
      </c>
      <c r="J95" s="77"/>
      <c r="K95" s="103"/>
    </row>
    <row r="96" spans="1:11" s="9" customFormat="1" x14ac:dyDescent="0.25">
      <c r="A96" s="69"/>
      <c r="B96" s="69"/>
      <c r="C96" s="69"/>
      <c r="D96" s="69"/>
      <c r="E96" s="18"/>
      <c r="F96" s="18"/>
      <c r="G96" s="18"/>
      <c r="H96" s="64"/>
      <c r="I96" s="86"/>
      <c r="J96" s="50"/>
      <c r="K96" s="103"/>
    </row>
    <row r="97" spans="9:9" ht="15.6" x14ac:dyDescent="0.25">
      <c r="I97" s="184">
        <f>'Summary of Results Total Score'!I16</f>
        <v>0</v>
      </c>
    </row>
    <row r="98" spans="9:9" ht="26.4" x14ac:dyDescent="0.25">
      <c r="I98" s="183" t="s">
        <v>76</v>
      </c>
    </row>
  </sheetData>
  <sheetProtection selectLockedCells="1" selectUnlockedCells="1"/>
  <mergeCells count="19">
    <mergeCell ref="E3:I3"/>
    <mergeCell ref="E22:H22"/>
    <mergeCell ref="B50:D50"/>
    <mergeCell ref="E50:H50"/>
    <mergeCell ref="B42:H42"/>
    <mergeCell ref="I5:I7"/>
    <mergeCell ref="A7:D7"/>
    <mergeCell ref="B8:D8"/>
    <mergeCell ref="E5:G5"/>
    <mergeCell ref="B9:D9"/>
    <mergeCell ref="E9:H9"/>
    <mergeCell ref="B22:D22"/>
    <mergeCell ref="H5:H7"/>
    <mergeCell ref="B95:D95"/>
    <mergeCell ref="B59:D59"/>
    <mergeCell ref="E59:H59"/>
    <mergeCell ref="B75:D75"/>
    <mergeCell ref="E75:H75"/>
    <mergeCell ref="B89:H89"/>
  </mergeCells>
  <phoneticPr fontId="0" type="noConversion"/>
  <printOptions horizontalCentered="1"/>
  <pageMargins left="0.39370078740157483" right="0.39370078740157483" top="0.39370078740157483" bottom="0.39370078740157483" header="0.31496062992125984" footer="0.31496062992125984"/>
  <pageSetup paperSize="9" scale="93"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027FF-ED35-4F91-B51D-39616CAB2D9C}">
  <sheetPr>
    <pageSetUpPr fitToPage="1"/>
  </sheetPr>
  <dimension ref="A1:GT93"/>
  <sheetViews>
    <sheetView showGridLines="0" zoomScale="80" zoomScaleNormal="80" zoomScaleSheetLayoutView="85" workbookViewId="0">
      <pane ySplit="7" topLeftCell="A78" activePane="bottomLeft" state="frozen"/>
      <selection pane="bottomLeft" activeCell="E93" sqref="E93"/>
    </sheetView>
  </sheetViews>
  <sheetFormatPr defaultColWidth="9.33203125" defaultRowHeight="13.2" x14ac:dyDescent="0.25"/>
  <cols>
    <col min="1" max="1" width="3.6640625" style="14" customWidth="1"/>
    <col min="2" max="2" width="5.5546875" style="15" customWidth="1"/>
    <col min="3" max="3" width="3" style="14" hidden="1" customWidth="1"/>
    <col min="4" max="4" width="56.33203125" style="72" customWidth="1"/>
    <col min="5" max="5" width="5" style="16" customWidth="1"/>
    <col min="6" max="6" width="7.6640625" style="16" bestFit="1" customWidth="1"/>
    <col min="7" max="7" width="4.6640625" style="16" customWidth="1"/>
    <col min="8" max="8" width="10.33203125" style="65" customWidth="1"/>
    <col min="9" max="9" width="11.44140625" style="15" customWidth="1"/>
    <col min="10" max="10" width="2.33203125" style="10" customWidth="1"/>
    <col min="11" max="11" width="43.6640625" style="11" customWidth="1"/>
    <col min="12" max="16384" width="9.33203125" style="10"/>
  </cols>
  <sheetData>
    <row r="1" spans="1:11" s="3" customFormat="1" ht="12" customHeight="1" x14ac:dyDescent="0.25">
      <c r="A1" s="2"/>
      <c r="B1" s="2"/>
      <c r="C1" s="2"/>
      <c r="E1" s="2"/>
      <c r="F1" s="2"/>
      <c r="G1" s="2"/>
      <c r="H1" s="60"/>
      <c r="K1" s="189"/>
    </row>
    <row r="2" spans="1:11" s="31" customFormat="1" ht="13.8" x14ac:dyDescent="0.25">
      <c r="A2" s="99" t="s">
        <v>0</v>
      </c>
      <c r="B2" s="99"/>
      <c r="C2" s="99"/>
      <c r="E2" s="99"/>
      <c r="F2" s="99"/>
      <c r="G2" s="99"/>
      <c r="H2" s="99"/>
      <c r="K2" s="190"/>
    </row>
    <row r="3" spans="1:11" s="3" customFormat="1" x14ac:dyDescent="0.25">
      <c r="A3" s="60" t="s">
        <v>77</v>
      </c>
      <c r="B3" s="5"/>
      <c r="C3" s="5"/>
      <c r="E3" s="296">
        <f>Start!D17</f>
        <v>0</v>
      </c>
      <c r="F3" s="297"/>
      <c r="G3" s="297"/>
      <c r="H3" s="297"/>
      <c r="I3" s="297"/>
      <c r="J3" s="17"/>
      <c r="K3" s="189"/>
    </row>
    <row r="4" spans="1:11" s="9" customFormat="1" x14ac:dyDescent="0.25">
      <c r="D4" s="69"/>
      <c r="E4" s="18"/>
      <c r="F4" s="18"/>
      <c r="G4" s="18"/>
      <c r="H4" s="61"/>
      <c r="I4" s="19"/>
      <c r="K4" s="11"/>
    </row>
    <row r="5" spans="1:11" ht="21" customHeight="1" x14ac:dyDescent="0.25">
      <c r="A5" s="10"/>
      <c r="B5" s="10"/>
      <c r="C5" s="10"/>
      <c r="D5" s="70"/>
      <c r="E5" s="293" t="s">
        <v>108</v>
      </c>
      <c r="F5" s="294"/>
      <c r="G5" s="294"/>
      <c r="H5" s="295" t="s">
        <v>109</v>
      </c>
      <c r="I5" s="300" t="s">
        <v>110</v>
      </c>
      <c r="J5" s="67"/>
      <c r="K5" s="115" t="s">
        <v>107</v>
      </c>
    </row>
    <row r="6" spans="1:11" s="24" customFormat="1" ht="21" customHeight="1" x14ac:dyDescent="0.25">
      <c r="A6" s="20"/>
      <c r="B6" s="21"/>
      <c r="C6" s="22"/>
      <c r="D6" s="23"/>
      <c r="E6" s="106">
        <v>1</v>
      </c>
      <c r="F6" s="106">
        <v>0.5</v>
      </c>
      <c r="G6" s="106">
        <v>0</v>
      </c>
      <c r="H6" s="295"/>
      <c r="I6" s="301"/>
      <c r="J6" s="67"/>
      <c r="K6" s="186" t="s">
        <v>130</v>
      </c>
    </row>
    <row r="7" spans="1:11" s="24" customFormat="1" ht="20.399999999999999" x14ac:dyDescent="0.25">
      <c r="A7" s="290" t="s">
        <v>15</v>
      </c>
      <c r="B7" s="290"/>
      <c r="C7" s="290"/>
      <c r="D7" s="291"/>
      <c r="E7" s="102" t="s">
        <v>16</v>
      </c>
      <c r="F7" s="102" t="s">
        <v>17</v>
      </c>
      <c r="G7" s="102" t="s">
        <v>18</v>
      </c>
      <c r="H7" s="295"/>
      <c r="I7" s="302"/>
      <c r="J7" s="67"/>
      <c r="K7" s="187" t="s">
        <v>129</v>
      </c>
    </row>
    <row r="8" spans="1:11" s="24" customFormat="1" ht="11.25" customHeight="1" x14ac:dyDescent="0.25">
      <c r="A8" s="20"/>
      <c r="B8" s="292"/>
      <c r="C8" s="292"/>
      <c r="D8" s="292"/>
      <c r="E8" s="25"/>
      <c r="F8" s="25"/>
      <c r="G8" s="25"/>
      <c r="H8" s="62"/>
      <c r="I8" s="26"/>
      <c r="J8" s="27"/>
      <c r="K8" s="11"/>
    </row>
    <row r="9" spans="1:11" s="31" customFormat="1" ht="13.8" x14ac:dyDescent="0.25">
      <c r="A9" s="28" t="s">
        <v>19</v>
      </c>
      <c r="B9" s="285" t="s">
        <v>96</v>
      </c>
      <c r="C9" s="285"/>
      <c r="D9" s="281"/>
      <c r="E9" s="284"/>
      <c r="F9" s="284"/>
      <c r="G9" s="284"/>
      <c r="H9" s="284"/>
      <c r="I9" s="29">
        <v>0.1</v>
      </c>
      <c r="J9" s="30"/>
      <c r="K9" s="190"/>
    </row>
    <row r="10" spans="1:11" s="19" customFormat="1" ht="26.4" x14ac:dyDescent="0.25">
      <c r="A10" s="32"/>
      <c r="B10" s="118" t="s">
        <v>20</v>
      </c>
      <c r="C10" s="119"/>
      <c r="D10" s="209" t="s">
        <v>78</v>
      </c>
      <c r="E10" s="195"/>
      <c r="F10" s="92"/>
      <c r="G10" s="35"/>
      <c r="H10" s="202">
        <v>0.1</v>
      </c>
      <c r="I10" s="37">
        <f t="shared" ref="I10:I20" si="0">IF(ISBLANK($E10),IF(ISBLANK($F10),0,$F$6),$E$6)*$H10</f>
        <v>0</v>
      </c>
      <c r="J10" s="68"/>
      <c r="K10" s="191"/>
    </row>
    <row r="11" spans="1:11" s="19" customFormat="1" ht="92.4" x14ac:dyDescent="0.25">
      <c r="A11" s="32"/>
      <c r="B11" s="118" t="s">
        <v>21</v>
      </c>
      <c r="C11" s="119"/>
      <c r="D11" s="209" t="s">
        <v>165</v>
      </c>
      <c r="E11" s="195"/>
      <c r="F11" s="92"/>
      <c r="G11" s="35"/>
      <c r="H11" s="202">
        <v>0.1</v>
      </c>
      <c r="I11" s="37">
        <f t="shared" si="0"/>
        <v>0</v>
      </c>
      <c r="J11" s="68"/>
      <c r="K11" s="191"/>
    </row>
    <row r="12" spans="1:11" s="19" customFormat="1" ht="100.8" customHeight="1" x14ac:dyDescent="0.25">
      <c r="A12" s="32"/>
      <c r="B12" s="118" t="s">
        <v>22</v>
      </c>
      <c r="C12" s="119"/>
      <c r="D12" s="263" t="s">
        <v>233</v>
      </c>
      <c r="E12" s="195"/>
      <c r="F12" s="92"/>
      <c r="G12" s="35"/>
      <c r="H12" s="202">
        <v>0.1</v>
      </c>
      <c r="I12" s="37">
        <f t="shared" si="0"/>
        <v>0</v>
      </c>
      <c r="J12" s="68"/>
      <c r="K12" s="191"/>
    </row>
    <row r="13" spans="1:11" s="19" customFormat="1" ht="66" x14ac:dyDescent="0.25">
      <c r="A13" s="211"/>
      <c r="B13" s="118" t="s">
        <v>23</v>
      </c>
      <c r="C13" s="194"/>
      <c r="D13" s="209" t="s">
        <v>200</v>
      </c>
      <c r="E13" s="195"/>
      <c r="F13" s="92"/>
      <c r="G13" s="35"/>
      <c r="H13" s="202">
        <v>0.05</v>
      </c>
      <c r="I13" s="37">
        <f t="shared" si="0"/>
        <v>0</v>
      </c>
      <c r="J13" s="68"/>
      <c r="K13" s="191"/>
    </row>
    <row r="14" spans="1:11" s="19" customFormat="1" ht="52.8" x14ac:dyDescent="0.25">
      <c r="A14" s="211"/>
      <c r="B14" s="118" t="s">
        <v>24</v>
      </c>
      <c r="C14" s="194"/>
      <c r="D14" s="209" t="s">
        <v>217</v>
      </c>
      <c r="E14" s="195"/>
      <c r="F14" s="92"/>
      <c r="G14" s="35"/>
      <c r="H14" s="202">
        <v>0.05</v>
      </c>
      <c r="I14" s="37">
        <f t="shared" si="0"/>
        <v>0</v>
      </c>
      <c r="J14" s="68"/>
      <c r="K14" s="191"/>
    </row>
    <row r="15" spans="1:11" s="19" customFormat="1" ht="66" x14ac:dyDescent="0.25">
      <c r="A15" s="211"/>
      <c r="B15" s="118" t="s">
        <v>25</v>
      </c>
      <c r="C15" s="194"/>
      <c r="D15" s="209" t="s">
        <v>167</v>
      </c>
      <c r="E15" s="195"/>
      <c r="F15" s="92"/>
      <c r="G15" s="35"/>
      <c r="H15" s="202">
        <v>0.05</v>
      </c>
      <c r="I15" s="37">
        <f t="shared" si="0"/>
        <v>0</v>
      </c>
      <c r="J15" s="68"/>
      <c r="K15" s="191"/>
    </row>
    <row r="16" spans="1:11" s="19" customFormat="1" ht="39.6" x14ac:dyDescent="0.25">
      <c r="A16" s="32"/>
      <c r="B16" s="118" t="s">
        <v>114</v>
      </c>
      <c r="C16" s="119"/>
      <c r="D16" s="209" t="s">
        <v>156</v>
      </c>
      <c r="E16" s="195"/>
      <c r="F16" s="92"/>
      <c r="G16" s="35"/>
      <c r="H16" s="202">
        <v>0.1</v>
      </c>
      <c r="I16" s="37">
        <f>IF(ISBLANK($E16),IF(ISBLANK($F16),0,$F$6),$E$6)*$H16</f>
        <v>0</v>
      </c>
      <c r="J16" s="68"/>
      <c r="K16" s="191"/>
    </row>
    <row r="17" spans="1:11" s="19" customFormat="1" ht="52.8" x14ac:dyDescent="0.25">
      <c r="A17" s="32"/>
      <c r="B17" s="118" t="s">
        <v>161</v>
      </c>
      <c r="C17" s="119"/>
      <c r="D17" s="209" t="s">
        <v>201</v>
      </c>
      <c r="E17" s="195"/>
      <c r="F17" s="92"/>
      <c r="G17" s="35"/>
      <c r="H17" s="202">
        <v>0.1</v>
      </c>
      <c r="I17" s="37">
        <f t="shared" si="0"/>
        <v>0</v>
      </c>
      <c r="J17" s="68"/>
      <c r="K17" s="188"/>
    </row>
    <row r="18" spans="1:11" s="19" customFormat="1" ht="79.2" x14ac:dyDescent="0.25">
      <c r="A18" s="32"/>
      <c r="B18" s="118" t="s">
        <v>168</v>
      </c>
      <c r="C18" s="119"/>
      <c r="D18" s="209" t="s">
        <v>159</v>
      </c>
      <c r="E18" s="195"/>
      <c r="F18" s="92"/>
      <c r="G18" s="35"/>
      <c r="H18" s="202">
        <v>0.1</v>
      </c>
      <c r="I18" s="37">
        <f t="shared" si="0"/>
        <v>0</v>
      </c>
      <c r="J18" s="68"/>
      <c r="K18" s="191"/>
    </row>
    <row r="19" spans="1:11" s="19" customFormat="1" ht="39.6" x14ac:dyDescent="0.25">
      <c r="A19" s="32"/>
      <c r="B19" s="118" t="s">
        <v>169</v>
      </c>
      <c r="C19" s="121"/>
      <c r="D19" s="222" t="s">
        <v>132</v>
      </c>
      <c r="E19" s="195"/>
      <c r="F19" s="92"/>
      <c r="G19" s="88"/>
      <c r="H19" s="223">
        <v>0.15</v>
      </c>
      <c r="I19" s="90">
        <f t="shared" si="0"/>
        <v>0</v>
      </c>
      <c r="J19" s="68"/>
      <c r="K19" s="188"/>
    </row>
    <row r="20" spans="1:11" s="19" customFormat="1" ht="66" x14ac:dyDescent="0.25">
      <c r="A20" s="32"/>
      <c r="B20" s="118" t="s">
        <v>170</v>
      </c>
      <c r="C20" s="122"/>
      <c r="D20" s="209" t="s">
        <v>157</v>
      </c>
      <c r="E20" s="195"/>
      <c r="F20" s="92"/>
      <c r="G20" s="92"/>
      <c r="H20" s="224">
        <v>0.1</v>
      </c>
      <c r="I20" s="94">
        <f t="shared" si="0"/>
        <v>0</v>
      </c>
      <c r="J20" s="52"/>
      <c r="K20" s="191"/>
    </row>
    <row r="21" spans="1:11" s="19" customFormat="1" x14ac:dyDescent="0.25">
      <c r="A21" s="107"/>
      <c r="B21" s="120"/>
      <c r="C21" s="120"/>
      <c r="D21" s="123"/>
      <c r="E21" s="40"/>
      <c r="F21" s="40"/>
      <c r="G21" s="40"/>
      <c r="H21" s="91">
        <f>SUM(H10:H20)</f>
        <v>1</v>
      </c>
      <c r="I21" s="59">
        <f>SUM(I10:I20)</f>
        <v>0</v>
      </c>
      <c r="J21" s="68"/>
      <c r="K21" s="11"/>
    </row>
    <row r="22" spans="1:11" s="19" customFormat="1" ht="0.75" customHeight="1" x14ac:dyDescent="0.25">
      <c r="A22" s="38"/>
      <c r="B22" s="120"/>
      <c r="C22" s="120"/>
      <c r="D22" s="123"/>
      <c r="E22" s="40"/>
      <c r="F22" s="40"/>
      <c r="G22" s="40"/>
      <c r="H22" s="64"/>
      <c r="I22" s="42"/>
      <c r="J22" s="52"/>
      <c r="K22" s="11"/>
    </row>
    <row r="23" spans="1:11" s="19" customFormat="1" x14ac:dyDescent="0.25">
      <c r="A23" s="38"/>
      <c r="B23" s="120"/>
      <c r="C23" s="120"/>
      <c r="D23" s="123"/>
      <c r="E23" s="40"/>
      <c r="F23" s="40"/>
      <c r="G23" s="40"/>
      <c r="H23" s="64"/>
      <c r="I23" s="42"/>
      <c r="J23" s="52"/>
      <c r="K23" s="11"/>
    </row>
    <row r="24" spans="1:11" s="31" customFormat="1" ht="13.8" x14ac:dyDescent="0.25">
      <c r="A24" s="28" t="s">
        <v>26</v>
      </c>
      <c r="B24" s="305" t="s">
        <v>95</v>
      </c>
      <c r="C24" s="305"/>
      <c r="D24" s="306"/>
      <c r="E24" s="284"/>
      <c r="F24" s="284"/>
      <c r="G24" s="284"/>
      <c r="H24" s="284"/>
      <c r="I24" s="29">
        <v>0.1</v>
      </c>
      <c r="J24" s="30"/>
      <c r="K24" s="190"/>
    </row>
    <row r="25" spans="1:11" s="19" customFormat="1" ht="79.2" x14ac:dyDescent="0.25">
      <c r="A25" s="32"/>
      <c r="B25" s="118" t="s">
        <v>27</v>
      </c>
      <c r="C25" s="119"/>
      <c r="D25" s="209" t="s">
        <v>202</v>
      </c>
      <c r="E25" s="195"/>
      <c r="F25" s="34"/>
      <c r="G25" s="35"/>
      <c r="H25" s="63">
        <v>0.15</v>
      </c>
      <c r="I25" s="37">
        <f t="shared" ref="I25:I31" si="1">IF(ISBLANK($E25),IF(ISBLANK($F25),0,$F$6),$E$6)*$H25</f>
        <v>0</v>
      </c>
      <c r="J25" s="68"/>
      <c r="K25" s="191"/>
    </row>
    <row r="26" spans="1:11" s="19" customFormat="1" ht="39.6" x14ac:dyDescent="0.25">
      <c r="A26" s="32"/>
      <c r="B26" s="118" t="s">
        <v>28</v>
      </c>
      <c r="C26" s="119"/>
      <c r="D26" s="209" t="s">
        <v>203</v>
      </c>
      <c r="E26" s="195"/>
      <c r="F26" s="34"/>
      <c r="G26" s="35"/>
      <c r="H26" s="63">
        <v>0.2</v>
      </c>
      <c r="I26" s="37">
        <f t="shared" si="1"/>
        <v>0</v>
      </c>
      <c r="J26" s="68"/>
      <c r="K26" s="191"/>
    </row>
    <row r="27" spans="1:11" s="19" customFormat="1" ht="26.4" x14ac:dyDescent="0.25">
      <c r="A27" s="32"/>
      <c r="B27" s="118" t="s">
        <v>29</v>
      </c>
      <c r="C27" s="119"/>
      <c r="D27" s="209" t="s">
        <v>218</v>
      </c>
      <c r="E27" s="195"/>
      <c r="F27" s="195"/>
      <c r="G27" s="35"/>
      <c r="H27" s="63">
        <v>0.1</v>
      </c>
      <c r="I27" s="37">
        <f t="shared" si="1"/>
        <v>0</v>
      </c>
      <c r="J27" s="68"/>
      <c r="K27" s="192"/>
    </row>
    <row r="28" spans="1:11" s="19" customFormat="1" ht="114" customHeight="1" x14ac:dyDescent="0.25">
      <c r="A28" s="32"/>
      <c r="B28" s="118" t="s">
        <v>30</v>
      </c>
      <c r="C28" s="119"/>
      <c r="D28" s="209" t="s">
        <v>164</v>
      </c>
      <c r="E28" s="195"/>
      <c r="F28" s="34"/>
      <c r="G28" s="35"/>
      <c r="H28" s="63">
        <v>0.1</v>
      </c>
      <c r="I28" s="37">
        <f t="shared" si="1"/>
        <v>0</v>
      </c>
      <c r="J28" s="68"/>
      <c r="K28" s="191"/>
    </row>
    <row r="29" spans="1:11" s="19" customFormat="1" ht="39.6" x14ac:dyDescent="0.25">
      <c r="A29" s="32"/>
      <c r="B29" s="118" t="s">
        <v>31</v>
      </c>
      <c r="C29" s="119"/>
      <c r="D29" s="209" t="s">
        <v>204</v>
      </c>
      <c r="E29" s="195"/>
      <c r="F29" s="34"/>
      <c r="G29" s="35"/>
      <c r="H29" s="63">
        <v>0.15</v>
      </c>
      <c r="I29" s="37">
        <f t="shared" si="1"/>
        <v>0</v>
      </c>
      <c r="J29" s="68"/>
      <c r="K29" s="192"/>
    </row>
    <row r="30" spans="1:11" s="19" customFormat="1" ht="118.8" x14ac:dyDescent="0.25">
      <c r="A30" s="54"/>
      <c r="B30" s="118" t="s">
        <v>32</v>
      </c>
      <c r="C30" s="124"/>
      <c r="D30" s="209" t="s">
        <v>205</v>
      </c>
      <c r="E30" s="195"/>
      <c r="F30" s="34"/>
      <c r="G30" s="35"/>
      <c r="H30" s="63">
        <v>0.15</v>
      </c>
      <c r="I30" s="37">
        <f t="shared" si="1"/>
        <v>0</v>
      </c>
      <c r="J30" s="68"/>
      <c r="K30" s="198"/>
    </row>
    <row r="31" spans="1:11" s="19" customFormat="1" ht="79.2" x14ac:dyDescent="0.25">
      <c r="A31" s="108"/>
      <c r="B31" s="118" t="s">
        <v>33</v>
      </c>
      <c r="C31" s="119"/>
      <c r="D31" s="209" t="s">
        <v>150</v>
      </c>
      <c r="E31" s="195"/>
      <c r="F31" s="34"/>
      <c r="G31" s="34"/>
      <c r="H31" s="63">
        <v>0.15</v>
      </c>
      <c r="I31" s="37">
        <f t="shared" si="1"/>
        <v>0</v>
      </c>
      <c r="J31" s="68"/>
      <c r="K31" s="191"/>
    </row>
    <row r="32" spans="1:11" s="19" customFormat="1" ht="40.5" customHeight="1" x14ac:dyDescent="0.25">
      <c r="A32" s="107"/>
      <c r="B32" s="9"/>
      <c r="C32" s="55"/>
      <c r="E32" s="40"/>
      <c r="F32" s="40"/>
      <c r="G32" s="40"/>
      <c r="H32" s="63">
        <f>SUM(H25:H31)</f>
        <v>1</v>
      </c>
      <c r="I32" s="36">
        <f>SUM(I25:I31)</f>
        <v>0</v>
      </c>
      <c r="J32" s="68"/>
      <c r="K32" s="11"/>
    </row>
    <row r="33" spans="1:202" s="19" customFormat="1" x14ac:dyDescent="0.25">
      <c r="A33" s="38"/>
      <c r="B33" s="9"/>
      <c r="C33" s="39"/>
      <c r="D33" s="71"/>
      <c r="E33" s="40"/>
      <c r="F33" s="40"/>
      <c r="G33" s="40"/>
      <c r="H33" s="64"/>
      <c r="I33" s="42"/>
      <c r="J33" s="52"/>
      <c r="K33" s="11"/>
    </row>
    <row r="34" spans="1:202" s="19" customFormat="1" x14ac:dyDescent="0.25">
      <c r="A34" s="38"/>
      <c r="B34" s="9"/>
      <c r="C34" s="39"/>
      <c r="D34" s="71"/>
      <c r="E34" s="40"/>
      <c r="F34" s="40"/>
      <c r="G34" s="40"/>
      <c r="H34" s="64"/>
      <c r="I34" s="42"/>
      <c r="J34" s="52"/>
      <c r="K34" s="11"/>
    </row>
    <row r="35" spans="1:202" s="31" customFormat="1" ht="28.2" customHeight="1" x14ac:dyDescent="0.25">
      <c r="A35" s="31" t="s">
        <v>37</v>
      </c>
      <c r="B35" s="288" t="s">
        <v>106</v>
      </c>
      <c r="C35" s="288"/>
      <c r="D35" s="288"/>
      <c r="E35" s="284"/>
      <c r="F35" s="284"/>
      <c r="G35" s="284"/>
      <c r="H35" s="284"/>
      <c r="I35" s="44">
        <v>0.1</v>
      </c>
      <c r="J35" s="30"/>
      <c r="K35" s="190"/>
    </row>
    <row r="36" spans="1:202" s="19" customFormat="1" ht="92.4" x14ac:dyDescent="0.25">
      <c r="A36" s="32"/>
      <c r="B36" s="225" t="s">
        <v>38</v>
      </c>
      <c r="C36" s="226"/>
      <c r="D36" s="207" t="s">
        <v>151</v>
      </c>
      <c r="E36" s="195"/>
      <c r="F36" s="34"/>
      <c r="G36" s="34"/>
      <c r="H36" s="63">
        <v>0.15</v>
      </c>
      <c r="I36" s="37">
        <f t="shared" ref="I36:I42" si="2">IF(ISBLANK($E36),IF(ISBLANK($F36),0,$F$6),$E$6)*$H36</f>
        <v>0</v>
      </c>
      <c r="J36" s="68"/>
      <c r="K36" s="191"/>
    </row>
    <row r="37" spans="1:202" s="19" customFormat="1" ht="52.8" x14ac:dyDescent="0.25">
      <c r="A37" s="32"/>
      <c r="B37" s="225" t="s">
        <v>39</v>
      </c>
      <c r="C37" s="226"/>
      <c r="D37" s="207" t="s">
        <v>158</v>
      </c>
      <c r="E37" s="195"/>
      <c r="F37" s="58"/>
      <c r="G37" s="34"/>
      <c r="H37" s="63">
        <v>0.15</v>
      </c>
      <c r="I37" s="37">
        <f t="shared" si="2"/>
        <v>0</v>
      </c>
      <c r="J37" s="68"/>
      <c r="K37" s="191"/>
    </row>
    <row r="38" spans="1:202" s="19" customFormat="1" ht="39.6" x14ac:dyDescent="0.25">
      <c r="A38" s="32"/>
      <c r="B38" s="225" t="s">
        <v>40</v>
      </c>
      <c r="C38" s="226"/>
      <c r="D38" s="207" t="s">
        <v>115</v>
      </c>
      <c r="E38" s="195"/>
      <c r="F38" s="58"/>
      <c r="G38" s="34"/>
      <c r="H38" s="63">
        <v>0.15</v>
      </c>
      <c r="I38" s="37">
        <f t="shared" si="2"/>
        <v>0</v>
      </c>
      <c r="J38" s="68"/>
      <c r="K38" s="191"/>
    </row>
    <row r="39" spans="1:202" s="56" customFormat="1" ht="39.6" x14ac:dyDescent="0.25">
      <c r="A39" s="32"/>
      <c r="B39" s="225" t="s">
        <v>41</v>
      </c>
      <c r="C39" s="227"/>
      <c r="D39" s="207" t="s">
        <v>206</v>
      </c>
      <c r="E39" s="195"/>
      <c r="F39" s="58"/>
      <c r="G39" s="34"/>
      <c r="H39" s="63">
        <v>0.2</v>
      </c>
      <c r="I39" s="36">
        <f t="shared" si="2"/>
        <v>0</v>
      </c>
      <c r="J39" s="68"/>
      <c r="K39" s="192"/>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c r="BE39" s="19"/>
      <c r="BF39" s="19"/>
      <c r="BG39" s="19"/>
      <c r="BH39" s="19"/>
      <c r="BI39" s="19"/>
      <c r="BJ39" s="19"/>
      <c r="BK39" s="19"/>
      <c r="BL39" s="19"/>
      <c r="BM39" s="19"/>
      <c r="BN39" s="19"/>
      <c r="BO39" s="19"/>
      <c r="BP39" s="19"/>
      <c r="BQ39" s="19"/>
      <c r="BR39" s="19"/>
      <c r="BS39" s="19"/>
      <c r="BT39" s="19"/>
      <c r="BU39" s="19"/>
      <c r="BV39" s="19"/>
      <c r="BW39" s="19"/>
      <c r="BX39" s="19"/>
      <c r="BY39" s="19"/>
      <c r="BZ39" s="19"/>
      <c r="CA39" s="19"/>
      <c r="CB39" s="19"/>
      <c r="CC39" s="19"/>
      <c r="CD39" s="19"/>
      <c r="CE39" s="19"/>
      <c r="CF39" s="19"/>
      <c r="CG39" s="19"/>
      <c r="CH39" s="19"/>
      <c r="CI39" s="19"/>
      <c r="CJ39" s="19"/>
      <c r="CK39" s="19"/>
      <c r="CL39" s="19"/>
      <c r="CM39" s="19"/>
      <c r="CN39" s="19"/>
      <c r="CO39" s="19"/>
      <c r="CP39" s="19"/>
      <c r="CQ39" s="19"/>
      <c r="CR39" s="19"/>
      <c r="CS39" s="19"/>
      <c r="CT39" s="19"/>
      <c r="CU39" s="19"/>
      <c r="CV39" s="19"/>
      <c r="CW39" s="19"/>
      <c r="CX39" s="19"/>
      <c r="CY39" s="19"/>
      <c r="CZ39" s="19"/>
      <c r="DA39" s="19"/>
      <c r="DB39" s="19"/>
      <c r="DC39" s="19"/>
      <c r="DD39" s="19"/>
      <c r="DE39" s="19"/>
      <c r="DF39" s="19"/>
      <c r="DG39" s="19"/>
      <c r="DH39" s="19"/>
      <c r="DI39" s="19"/>
      <c r="DJ39" s="19"/>
      <c r="DK39" s="19"/>
      <c r="DL39" s="19"/>
      <c r="DM39" s="19"/>
      <c r="DN39" s="19"/>
      <c r="DO39" s="19"/>
      <c r="DP39" s="19"/>
      <c r="DQ39" s="19"/>
      <c r="DR39" s="19"/>
      <c r="DS39" s="19"/>
      <c r="DT39" s="19"/>
      <c r="DU39" s="19"/>
      <c r="DV39" s="19"/>
      <c r="DW39" s="19"/>
      <c r="DX39" s="19"/>
      <c r="DY39" s="19"/>
      <c r="DZ39" s="19"/>
      <c r="EA39" s="19"/>
      <c r="EB39" s="19"/>
      <c r="EC39" s="19"/>
      <c r="ED39" s="19"/>
      <c r="EE39" s="19"/>
      <c r="EF39" s="19"/>
      <c r="EG39" s="19"/>
      <c r="EH39" s="19"/>
      <c r="EI39" s="19"/>
      <c r="EJ39" s="19"/>
      <c r="EK39" s="19"/>
      <c r="EL39" s="19"/>
      <c r="EM39" s="19"/>
      <c r="EN39" s="19"/>
      <c r="EO39" s="19"/>
      <c r="EP39" s="19"/>
      <c r="EQ39" s="19"/>
      <c r="ER39" s="19"/>
      <c r="ES39" s="19"/>
      <c r="ET39" s="19"/>
      <c r="EU39" s="19"/>
      <c r="EV39" s="19"/>
      <c r="EW39" s="19"/>
      <c r="EX39" s="19"/>
      <c r="EY39" s="19"/>
      <c r="EZ39" s="19"/>
      <c r="FA39" s="19"/>
      <c r="FB39" s="19"/>
      <c r="FC39" s="19"/>
      <c r="FD39" s="19"/>
      <c r="FE39" s="19"/>
      <c r="FF39" s="19"/>
      <c r="FG39" s="19"/>
      <c r="FH39" s="19"/>
      <c r="FI39" s="19"/>
      <c r="FJ39" s="19"/>
      <c r="FK39" s="19"/>
      <c r="FL39" s="19"/>
      <c r="FM39" s="19"/>
      <c r="FN39" s="19"/>
      <c r="FO39" s="19"/>
      <c r="FP39" s="19"/>
      <c r="FQ39" s="19"/>
      <c r="FR39" s="19"/>
      <c r="FS39" s="19"/>
      <c r="FT39" s="19"/>
      <c r="FU39" s="19"/>
      <c r="FV39" s="19"/>
      <c r="FW39" s="19"/>
      <c r="FX39" s="19"/>
      <c r="FY39" s="19"/>
      <c r="FZ39" s="19"/>
      <c r="GA39" s="19"/>
      <c r="GB39" s="19"/>
      <c r="GC39" s="19"/>
      <c r="GD39" s="19"/>
      <c r="GE39" s="19"/>
      <c r="GF39" s="19"/>
      <c r="GG39" s="19"/>
      <c r="GH39" s="19"/>
      <c r="GI39" s="19"/>
      <c r="GJ39" s="19"/>
      <c r="GK39" s="19"/>
      <c r="GL39" s="19"/>
      <c r="GM39" s="19"/>
      <c r="GN39" s="19"/>
      <c r="GO39" s="19"/>
      <c r="GP39" s="19"/>
      <c r="GQ39" s="19"/>
      <c r="GR39" s="19"/>
      <c r="GS39" s="19"/>
      <c r="GT39" s="19"/>
    </row>
    <row r="40" spans="1:202" s="19" customFormat="1" ht="92.4" x14ac:dyDescent="0.25">
      <c r="A40" s="32"/>
      <c r="B40" s="225" t="s">
        <v>42</v>
      </c>
      <c r="C40" s="226"/>
      <c r="D40" s="207" t="s">
        <v>145</v>
      </c>
      <c r="E40" s="195"/>
      <c r="F40" s="58"/>
      <c r="G40" s="34"/>
      <c r="H40" s="63">
        <v>0.15</v>
      </c>
      <c r="I40" s="37">
        <f t="shared" si="2"/>
        <v>0</v>
      </c>
      <c r="J40" s="68"/>
      <c r="K40" s="191"/>
    </row>
    <row r="41" spans="1:202" s="19" customFormat="1" ht="105.6" x14ac:dyDescent="0.25">
      <c r="A41" s="32"/>
      <c r="B41" s="225" t="s">
        <v>79</v>
      </c>
      <c r="C41" s="226"/>
      <c r="D41" s="207" t="s">
        <v>166</v>
      </c>
      <c r="E41" s="195"/>
      <c r="F41" s="58"/>
      <c r="G41" s="58"/>
      <c r="H41" s="205">
        <v>0.15</v>
      </c>
      <c r="I41" s="37">
        <f t="shared" si="2"/>
        <v>0</v>
      </c>
      <c r="J41" s="68"/>
      <c r="K41" s="191"/>
    </row>
    <row r="42" spans="1:202" s="3" customFormat="1" ht="105.6" x14ac:dyDescent="0.25">
      <c r="A42" s="32"/>
      <c r="B42" s="225" t="s">
        <v>171</v>
      </c>
      <c r="C42" s="228"/>
      <c r="D42" s="207" t="s">
        <v>207</v>
      </c>
      <c r="E42" s="195"/>
      <c r="F42" s="58"/>
      <c r="G42" s="58"/>
      <c r="H42" s="205">
        <v>0.05</v>
      </c>
      <c r="I42" s="37">
        <f t="shared" si="2"/>
        <v>0</v>
      </c>
      <c r="J42" s="68"/>
      <c r="K42" s="191"/>
    </row>
    <row r="43" spans="1:202" s="3" customFormat="1" x14ac:dyDescent="0.25">
      <c r="B43" s="229"/>
      <c r="C43" s="229"/>
      <c r="D43" s="230"/>
      <c r="E43" s="41"/>
      <c r="F43" s="41"/>
      <c r="G43" s="41"/>
      <c r="H43" s="63">
        <f>SUM(H36:H42)</f>
        <v>1</v>
      </c>
      <c r="I43" s="36">
        <f>SUM(I36:I42)</f>
        <v>0</v>
      </c>
      <c r="J43" s="45"/>
      <c r="K43" s="189"/>
    </row>
    <row r="44" spans="1:202" s="3" customFormat="1" x14ac:dyDescent="0.25">
      <c r="B44" s="231"/>
      <c r="C44" s="231"/>
      <c r="D44" s="230"/>
      <c r="E44" s="41"/>
      <c r="F44" s="41"/>
      <c r="G44" s="41"/>
      <c r="H44" s="64"/>
      <c r="I44" s="42"/>
      <c r="J44" s="45"/>
      <c r="K44" s="189"/>
    </row>
    <row r="45" spans="1:202" s="47" customFormat="1" ht="13.8" x14ac:dyDescent="0.25">
      <c r="A45" s="28" t="s">
        <v>43</v>
      </c>
      <c r="B45" s="299" t="s">
        <v>90</v>
      </c>
      <c r="C45" s="299"/>
      <c r="D45" s="299"/>
      <c r="E45" s="284"/>
      <c r="F45" s="284"/>
      <c r="G45" s="284"/>
      <c r="H45" s="284"/>
      <c r="I45" s="29">
        <v>0.15</v>
      </c>
      <c r="J45" s="46"/>
      <c r="K45" s="190"/>
    </row>
    <row r="46" spans="1:202" s="19" customFormat="1" ht="52.8" x14ac:dyDescent="0.25">
      <c r="A46" s="32"/>
      <c r="B46" s="232" t="s">
        <v>44</v>
      </c>
      <c r="C46" s="226"/>
      <c r="D46" s="233" t="s">
        <v>208</v>
      </c>
      <c r="E46" s="195"/>
      <c r="F46" s="34"/>
      <c r="G46" s="34"/>
      <c r="H46" s="205">
        <v>0.1</v>
      </c>
      <c r="I46" s="37">
        <f t="shared" ref="I46:I52" si="3">IF(ISBLANK($E46),IF(ISBLANK($F46),0,$F$6),$E$6)*$H46</f>
        <v>0</v>
      </c>
      <c r="J46" s="68"/>
      <c r="K46" s="243"/>
    </row>
    <row r="47" spans="1:202" s="19" customFormat="1" ht="52.8" x14ac:dyDescent="0.25">
      <c r="A47" s="32"/>
      <c r="B47" s="232" t="s">
        <v>45</v>
      </c>
      <c r="C47" s="226"/>
      <c r="D47" s="233" t="s">
        <v>209</v>
      </c>
      <c r="E47" s="195"/>
      <c r="F47" s="34"/>
      <c r="G47" s="34"/>
      <c r="H47" s="205">
        <v>0.1</v>
      </c>
      <c r="I47" s="37">
        <f t="shared" si="3"/>
        <v>0</v>
      </c>
      <c r="J47" s="68"/>
      <c r="K47" s="243"/>
    </row>
    <row r="48" spans="1:202" s="19" customFormat="1" ht="52.8" x14ac:dyDescent="0.25">
      <c r="A48" s="32"/>
      <c r="B48" s="232" t="s">
        <v>47</v>
      </c>
      <c r="C48" s="226"/>
      <c r="D48" s="233" t="s">
        <v>210</v>
      </c>
      <c r="E48" s="195"/>
      <c r="F48" s="34"/>
      <c r="G48" s="34"/>
      <c r="H48" s="205">
        <v>0.05</v>
      </c>
      <c r="I48" s="37">
        <f t="shared" si="3"/>
        <v>0</v>
      </c>
      <c r="J48" s="68"/>
      <c r="K48" s="243"/>
    </row>
    <row r="49" spans="1:11" s="19" customFormat="1" ht="39.6" x14ac:dyDescent="0.25">
      <c r="A49" s="32"/>
      <c r="B49" s="232" t="s">
        <v>48</v>
      </c>
      <c r="C49" s="226"/>
      <c r="D49" s="233" t="s">
        <v>116</v>
      </c>
      <c r="E49" s="195"/>
      <c r="F49" s="34"/>
      <c r="G49" s="34"/>
      <c r="H49" s="63">
        <v>0.25</v>
      </c>
      <c r="I49" s="37">
        <f t="shared" si="3"/>
        <v>0</v>
      </c>
      <c r="J49" s="68"/>
      <c r="K49" s="192"/>
    </row>
    <row r="50" spans="1:11" s="19" customFormat="1" ht="39.6" x14ac:dyDescent="0.25">
      <c r="A50" s="32"/>
      <c r="B50" s="232" t="s">
        <v>178</v>
      </c>
      <c r="C50" s="226"/>
      <c r="D50" s="278" t="s">
        <v>234</v>
      </c>
      <c r="E50" s="195"/>
      <c r="F50" s="34"/>
      <c r="G50" s="34"/>
      <c r="H50" s="63">
        <v>0.15</v>
      </c>
      <c r="I50" s="37">
        <f t="shared" si="3"/>
        <v>0</v>
      </c>
      <c r="J50" s="68"/>
      <c r="K50" s="191"/>
    </row>
    <row r="51" spans="1:11" s="19" customFormat="1" ht="39.6" x14ac:dyDescent="0.25">
      <c r="A51" s="32"/>
      <c r="B51" s="232" t="s">
        <v>179</v>
      </c>
      <c r="C51" s="226"/>
      <c r="D51" s="233" t="s">
        <v>193</v>
      </c>
      <c r="E51" s="195"/>
      <c r="F51" s="34"/>
      <c r="G51" s="34"/>
      <c r="H51" s="63">
        <v>0.25</v>
      </c>
      <c r="I51" s="37">
        <f t="shared" si="3"/>
        <v>0</v>
      </c>
      <c r="J51" s="68"/>
      <c r="K51" s="191"/>
    </row>
    <row r="52" spans="1:11" s="19" customFormat="1" ht="26.4" x14ac:dyDescent="0.25">
      <c r="A52" s="254"/>
      <c r="B52" s="261" t="s">
        <v>219</v>
      </c>
      <c r="C52" s="262"/>
      <c r="D52" s="233" t="s">
        <v>224</v>
      </c>
      <c r="E52" s="258"/>
      <c r="F52" s="259"/>
      <c r="G52" s="259"/>
      <c r="H52" s="202">
        <v>0.1</v>
      </c>
      <c r="I52" s="271">
        <f t="shared" si="3"/>
        <v>0</v>
      </c>
      <c r="J52" s="68"/>
      <c r="K52" s="191"/>
    </row>
    <row r="53" spans="1:11" s="9" customFormat="1" x14ac:dyDescent="0.25">
      <c r="A53" s="48"/>
      <c r="B53" s="234"/>
      <c r="C53" s="235"/>
      <c r="D53" s="236"/>
      <c r="E53" s="49"/>
      <c r="F53" s="49"/>
      <c r="G53" s="49"/>
      <c r="H53" s="63">
        <f>SUM(H46:H52)</f>
        <v>1</v>
      </c>
      <c r="I53" s="36">
        <f>SUM(I46:I52)</f>
        <v>0</v>
      </c>
      <c r="J53" s="50"/>
      <c r="K53" s="11"/>
    </row>
    <row r="54" spans="1:11" ht="12" customHeight="1" x14ac:dyDescent="0.25">
      <c r="B54" s="298"/>
      <c r="C54" s="298"/>
      <c r="D54" s="298"/>
      <c r="I54" s="21"/>
    </row>
    <row r="55" spans="1:11" s="31" customFormat="1" ht="13.8" x14ac:dyDescent="0.25">
      <c r="A55" s="28" t="s">
        <v>49</v>
      </c>
      <c r="B55" s="299" t="s">
        <v>82</v>
      </c>
      <c r="C55" s="299"/>
      <c r="D55" s="299"/>
      <c r="E55" s="284"/>
      <c r="F55" s="284"/>
      <c r="G55" s="284"/>
      <c r="H55" s="284"/>
      <c r="I55" s="29">
        <v>0.2</v>
      </c>
      <c r="J55" s="30"/>
      <c r="K55" s="190"/>
    </row>
    <row r="56" spans="1:11" s="19" customFormat="1" ht="26.4" x14ac:dyDescent="0.25">
      <c r="A56" s="32"/>
      <c r="B56" s="237" t="s">
        <v>50</v>
      </c>
      <c r="C56" s="226"/>
      <c r="D56" s="253" t="s">
        <v>102</v>
      </c>
      <c r="E56" s="195"/>
      <c r="F56" s="34"/>
      <c r="G56" s="35"/>
      <c r="H56" s="66">
        <v>0.1</v>
      </c>
      <c r="I56" s="37">
        <f t="shared" ref="I56:I66" si="4">IF(ISBLANK($E56),IF(ISBLANK($F56),0,$F$6),$E$6)*$H56</f>
        <v>0</v>
      </c>
      <c r="J56" s="68"/>
      <c r="K56" s="191"/>
    </row>
    <row r="57" spans="1:11" s="19" customFormat="1" ht="145.19999999999999" x14ac:dyDescent="0.25">
      <c r="A57" s="32"/>
      <c r="B57" s="237" t="s">
        <v>51</v>
      </c>
      <c r="C57" s="226"/>
      <c r="D57" s="207" t="s">
        <v>152</v>
      </c>
      <c r="E57" s="195"/>
      <c r="F57" s="34"/>
      <c r="G57" s="35"/>
      <c r="H57" s="63">
        <v>0.1</v>
      </c>
      <c r="I57" s="37">
        <f t="shared" si="4"/>
        <v>0</v>
      </c>
      <c r="J57" s="68"/>
      <c r="K57" s="191"/>
    </row>
    <row r="58" spans="1:11" s="19" customFormat="1" ht="50.7" customHeight="1" x14ac:dyDescent="0.25">
      <c r="A58" s="32"/>
      <c r="B58" s="237" t="s">
        <v>52</v>
      </c>
      <c r="C58" s="226"/>
      <c r="D58" s="207" t="s">
        <v>53</v>
      </c>
      <c r="E58" s="195"/>
      <c r="F58" s="34"/>
      <c r="G58" s="35"/>
      <c r="H58" s="63">
        <v>0.1</v>
      </c>
      <c r="I58" s="37">
        <f t="shared" si="4"/>
        <v>0</v>
      </c>
      <c r="J58" s="68"/>
      <c r="K58" s="191"/>
    </row>
    <row r="59" spans="1:11" s="19" customFormat="1" ht="44.7" customHeight="1" x14ac:dyDescent="0.25">
      <c r="A59" s="32"/>
      <c r="B59" s="237" t="s">
        <v>54</v>
      </c>
      <c r="C59" s="226"/>
      <c r="D59" s="207" t="s">
        <v>140</v>
      </c>
      <c r="E59" s="195"/>
      <c r="F59" s="34"/>
      <c r="G59" s="35"/>
      <c r="H59" s="63">
        <v>0.1</v>
      </c>
      <c r="I59" s="37">
        <f t="shared" si="4"/>
        <v>0</v>
      </c>
      <c r="J59" s="68"/>
      <c r="K59" s="192"/>
    </row>
    <row r="60" spans="1:11" s="19" customFormat="1" ht="105.6" x14ac:dyDescent="0.25">
      <c r="A60" s="32"/>
      <c r="B60" s="237" t="s">
        <v>55</v>
      </c>
      <c r="C60" s="226"/>
      <c r="D60" s="207" t="s">
        <v>163</v>
      </c>
      <c r="E60" s="195"/>
      <c r="F60" s="34"/>
      <c r="G60" s="34"/>
      <c r="H60" s="63">
        <v>0.1</v>
      </c>
      <c r="I60" s="37">
        <f t="shared" si="4"/>
        <v>0</v>
      </c>
      <c r="J60" s="68"/>
      <c r="K60" s="191"/>
    </row>
    <row r="61" spans="1:11" s="19" customFormat="1" ht="26.4" x14ac:dyDescent="0.25">
      <c r="A61" s="279"/>
      <c r="B61" s="237" t="s">
        <v>220</v>
      </c>
      <c r="C61" s="226"/>
      <c r="D61" s="207" t="s">
        <v>221</v>
      </c>
      <c r="E61" s="280"/>
      <c r="F61" s="270"/>
      <c r="G61" s="270"/>
      <c r="H61" s="202">
        <v>0.05</v>
      </c>
      <c r="I61" s="271">
        <f t="shared" si="4"/>
        <v>0</v>
      </c>
      <c r="J61" s="68"/>
      <c r="K61" s="191"/>
    </row>
    <row r="62" spans="1:11" s="19" customFormat="1" ht="39.6" x14ac:dyDescent="0.25">
      <c r="A62" s="279"/>
      <c r="B62" s="237" t="s">
        <v>222</v>
      </c>
      <c r="C62" s="226"/>
      <c r="D62" s="207" t="s">
        <v>225</v>
      </c>
      <c r="E62" s="280"/>
      <c r="F62" s="270"/>
      <c r="G62" s="270"/>
      <c r="H62" s="202">
        <v>0.1</v>
      </c>
      <c r="I62" s="271">
        <f t="shared" si="4"/>
        <v>0</v>
      </c>
      <c r="J62" s="68"/>
      <c r="K62" s="191"/>
    </row>
    <row r="63" spans="1:11" s="19" customFormat="1" ht="66" x14ac:dyDescent="0.25">
      <c r="A63" s="32"/>
      <c r="B63" s="237" t="s">
        <v>56</v>
      </c>
      <c r="C63" s="226"/>
      <c r="D63" s="207" t="s">
        <v>142</v>
      </c>
      <c r="E63" s="195"/>
      <c r="F63" s="34"/>
      <c r="G63" s="34"/>
      <c r="H63" s="63">
        <v>0.1</v>
      </c>
      <c r="I63" s="37">
        <f t="shared" si="4"/>
        <v>0</v>
      </c>
      <c r="J63" s="68"/>
      <c r="K63" s="191"/>
    </row>
    <row r="64" spans="1:11" s="19" customFormat="1" ht="66" x14ac:dyDescent="0.25">
      <c r="A64" s="32"/>
      <c r="B64" s="237" t="s">
        <v>57</v>
      </c>
      <c r="C64" s="226"/>
      <c r="D64" s="207" t="s">
        <v>153</v>
      </c>
      <c r="E64" s="195"/>
      <c r="F64" s="34"/>
      <c r="G64" s="34"/>
      <c r="H64" s="63">
        <v>0.1</v>
      </c>
      <c r="I64" s="37">
        <f t="shared" si="4"/>
        <v>0</v>
      </c>
      <c r="J64" s="68"/>
      <c r="K64" s="191"/>
    </row>
    <row r="65" spans="1:11" s="19" customFormat="1" ht="52.8" x14ac:dyDescent="0.25">
      <c r="A65" s="32"/>
      <c r="B65" s="237" t="s">
        <v>58</v>
      </c>
      <c r="C65" s="226"/>
      <c r="D65" s="207" t="s">
        <v>143</v>
      </c>
      <c r="E65" s="195"/>
      <c r="F65" s="34"/>
      <c r="G65" s="34"/>
      <c r="H65" s="205">
        <v>0.05</v>
      </c>
      <c r="I65" s="37">
        <f t="shared" si="4"/>
        <v>0</v>
      </c>
      <c r="J65" s="68"/>
      <c r="K65" s="191"/>
    </row>
    <row r="66" spans="1:11" s="19" customFormat="1" ht="66" x14ac:dyDescent="0.25">
      <c r="A66" s="32"/>
      <c r="B66" s="237" t="s">
        <v>59</v>
      </c>
      <c r="C66" s="226"/>
      <c r="D66" s="207" t="s">
        <v>154</v>
      </c>
      <c r="E66" s="195"/>
      <c r="F66" s="34"/>
      <c r="G66" s="34"/>
      <c r="H66" s="63">
        <v>0.1</v>
      </c>
      <c r="I66" s="37">
        <f t="shared" si="4"/>
        <v>0</v>
      </c>
      <c r="J66" s="68"/>
      <c r="K66" s="193"/>
    </row>
    <row r="67" spans="1:11" s="19" customFormat="1" x14ac:dyDescent="0.25">
      <c r="A67" s="38"/>
      <c r="B67" s="238"/>
      <c r="C67" s="239"/>
      <c r="D67" s="240"/>
      <c r="E67" s="40"/>
      <c r="F67" s="40"/>
      <c r="G67" s="40"/>
      <c r="H67" s="63">
        <f>SUM(H56:H66)</f>
        <v>1</v>
      </c>
      <c r="I67" s="36">
        <f>SUM(I56:I66)</f>
        <v>0</v>
      </c>
      <c r="J67" s="68"/>
      <c r="K67" s="11"/>
    </row>
    <row r="68" spans="1:11" s="3" customFormat="1" x14ac:dyDescent="0.25">
      <c r="B68" s="231"/>
      <c r="C68" s="231"/>
      <c r="D68" s="230"/>
      <c r="E68" s="41"/>
      <c r="F68" s="41"/>
      <c r="G68" s="41"/>
      <c r="H68" s="64"/>
      <c r="I68" s="42"/>
      <c r="J68" s="45"/>
      <c r="K68" s="189"/>
    </row>
    <row r="69" spans="1:11" s="31" customFormat="1" ht="13.8" x14ac:dyDescent="0.25">
      <c r="A69" s="28" t="s">
        <v>60</v>
      </c>
      <c r="B69" s="303" t="s">
        <v>87</v>
      </c>
      <c r="C69" s="303"/>
      <c r="D69" s="303"/>
      <c r="E69" s="304"/>
      <c r="F69" s="304"/>
      <c r="G69" s="304"/>
      <c r="H69" s="304"/>
      <c r="I69" s="44">
        <v>0.2</v>
      </c>
      <c r="J69" s="30"/>
      <c r="K69" s="190"/>
    </row>
    <row r="70" spans="1:11" s="31" customFormat="1" ht="79.2" x14ac:dyDescent="0.25">
      <c r="A70" s="32"/>
      <c r="B70" s="225" t="s">
        <v>61</v>
      </c>
      <c r="C70" s="241"/>
      <c r="D70" s="207" t="s">
        <v>211</v>
      </c>
      <c r="E70" s="195"/>
      <c r="F70" s="92"/>
      <c r="G70" s="92"/>
      <c r="H70" s="245">
        <v>0.05</v>
      </c>
      <c r="I70" s="94">
        <f t="shared" ref="I70:I81" si="5">IF(ISBLANK($E70),IF(ISBLANK($F70),0,$F$6),$E$6)*$H70</f>
        <v>0</v>
      </c>
      <c r="J70" s="30"/>
      <c r="K70" s="246"/>
    </row>
    <row r="71" spans="1:11" s="31" customFormat="1" ht="79.2" x14ac:dyDescent="0.25">
      <c r="A71" s="32"/>
      <c r="B71" s="225" t="s">
        <v>62</v>
      </c>
      <c r="C71" s="241"/>
      <c r="D71" s="207" t="s">
        <v>212</v>
      </c>
      <c r="E71" s="195"/>
      <c r="F71" s="92"/>
      <c r="G71" s="92"/>
      <c r="H71" s="245">
        <v>0.05</v>
      </c>
      <c r="I71" s="94">
        <f t="shared" si="5"/>
        <v>0</v>
      </c>
      <c r="J71" s="30"/>
      <c r="K71" s="244"/>
    </row>
    <row r="72" spans="1:11" s="19" customFormat="1" ht="118.8" x14ac:dyDescent="0.25">
      <c r="A72" s="32"/>
      <c r="B72" s="225" t="s">
        <v>63</v>
      </c>
      <c r="C72" s="226"/>
      <c r="D72" s="207" t="s">
        <v>155</v>
      </c>
      <c r="E72" s="195"/>
      <c r="F72" s="110"/>
      <c r="G72" s="111"/>
      <c r="H72" s="91">
        <v>0.1</v>
      </c>
      <c r="I72" s="112">
        <f t="shared" si="5"/>
        <v>0</v>
      </c>
      <c r="J72" s="68"/>
      <c r="K72" s="191"/>
    </row>
    <row r="73" spans="1:11" s="19" customFormat="1" ht="66" x14ac:dyDescent="0.25">
      <c r="A73" s="32"/>
      <c r="B73" s="225" t="s">
        <v>64</v>
      </c>
      <c r="C73" s="226"/>
      <c r="D73" s="207" t="s">
        <v>213</v>
      </c>
      <c r="E73" s="195"/>
      <c r="F73" s="34"/>
      <c r="G73" s="35"/>
      <c r="H73" s="63">
        <v>0.05</v>
      </c>
      <c r="I73" s="37">
        <f t="shared" si="5"/>
        <v>0</v>
      </c>
      <c r="J73" s="68"/>
      <c r="K73" s="192"/>
    </row>
    <row r="74" spans="1:11" s="257" customFormat="1" ht="52.8" x14ac:dyDescent="0.25">
      <c r="A74" s="260"/>
      <c r="B74" s="225" t="s">
        <v>228</v>
      </c>
      <c r="C74" s="226"/>
      <c r="D74" s="207" t="s">
        <v>223</v>
      </c>
      <c r="E74" s="280"/>
      <c r="F74" s="270"/>
      <c r="G74" s="272"/>
      <c r="H74" s="202">
        <v>0.05</v>
      </c>
      <c r="I74" s="271">
        <f t="shared" si="5"/>
        <v>0</v>
      </c>
      <c r="J74" s="255"/>
      <c r="K74" s="256"/>
    </row>
    <row r="75" spans="1:11" s="19" customFormat="1" ht="52.8" x14ac:dyDescent="0.25">
      <c r="A75" s="32"/>
      <c r="B75" s="225" t="s">
        <v>65</v>
      </c>
      <c r="C75" s="226"/>
      <c r="D75" s="207" t="s">
        <v>133</v>
      </c>
      <c r="E75" s="195"/>
      <c r="F75" s="34"/>
      <c r="G75" s="35"/>
      <c r="H75" s="63">
        <v>0.1</v>
      </c>
      <c r="I75" s="37">
        <f t="shared" si="5"/>
        <v>0</v>
      </c>
      <c r="J75" s="68"/>
      <c r="K75" s="191"/>
    </row>
    <row r="76" spans="1:11" s="19" customFormat="1" ht="39.6" x14ac:dyDescent="0.25">
      <c r="A76" s="32"/>
      <c r="B76" s="225" t="s">
        <v>66</v>
      </c>
      <c r="C76" s="226"/>
      <c r="D76" s="207" t="s">
        <v>138</v>
      </c>
      <c r="E76" s="195"/>
      <c r="F76" s="34"/>
      <c r="G76" s="35"/>
      <c r="H76" s="63">
        <v>0.1</v>
      </c>
      <c r="I76" s="37">
        <f t="shared" si="5"/>
        <v>0</v>
      </c>
      <c r="J76" s="68"/>
      <c r="K76" s="191"/>
    </row>
    <row r="77" spans="1:11" s="19" customFormat="1" ht="66" x14ac:dyDescent="0.25">
      <c r="A77" s="32"/>
      <c r="B77" s="225" t="s">
        <v>67</v>
      </c>
      <c r="C77" s="239"/>
      <c r="D77" s="207" t="s">
        <v>214</v>
      </c>
      <c r="E77" s="195"/>
      <c r="F77" s="34"/>
      <c r="G77" s="35"/>
      <c r="H77" s="63">
        <v>0.15</v>
      </c>
      <c r="I77" s="37">
        <f t="shared" si="5"/>
        <v>0</v>
      </c>
      <c r="J77" s="68"/>
      <c r="K77" s="192"/>
    </row>
    <row r="78" spans="1:11" s="19" customFormat="1" ht="39.6" x14ac:dyDescent="0.25">
      <c r="A78" s="32"/>
      <c r="B78" s="225" t="s">
        <v>68</v>
      </c>
      <c r="C78" s="239"/>
      <c r="D78" s="207" t="s">
        <v>198</v>
      </c>
      <c r="E78" s="195"/>
      <c r="F78" s="34"/>
      <c r="G78" s="35"/>
      <c r="H78" s="63">
        <v>0.1</v>
      </c>
      <c r="I78" s="37">
        <f t="shared" si="5"/>
        <v>0</v>
      </c>
      <c r="J78" s="68"/>
      <c r="K78" s="191"/>
    </row>
    <row r="79" spans="1:11" s="19" customFormat="1" ht="132" x14ac:dyDescent="0.25">
      <c r="A79" s="32"/>
      <c r="B79" s="225" t="s">
        <v>127</v>
      </c>
      <c r="C79" s="235"/>
      <c r="D79" s="207" t="s">
        <v>215</v>
      </c>
      <c r="E79" s="195"/>
      <c r="F79" s="195"/>
      <c r="G79" s="89"/>
      <c r="H79" s="247">
        <v>0.1</v>
      </c>
      <c r="I79" s="90">
        <f t="shared" si="5"/>
        <v>0</v>
      </c>
      <c r="J79" s="68"/>
      <c r="K79" s="191"/>
    </row>
    <row r="80" spans="1:11" s="19" customFormat="1" ht="66" x14ac:dyDescent="0.25">
      <c r="A80" s="32"/>
      <c r="B80" s="225" t="s">
        <v>128</v>
      </c>
      <c r="C80" s="242"/>
      <c r="D80" s="207" t="s">
        <v>100</v>
      </c>
      <c r="E80" s="195"/>
      <c r="F80" s="92"/>
      <c r="G80" s="92"/>
      <c r="H80" s="93">
        <v>0.1</v>
      </c>
      <c r="I80" s="94">
        <f t="shared" si="5"/>
        <v>0</v>
      </c>
      <c r="J80" s="52"/>
      <c r="K80" s="191"/>
    </row>
    <row r="81" spans="1:11" s="19" customFormat="1" ht="52.8" x14ac:dyDescent="0.25">
      <c r="A81" s="32"/>
      <c r="B81" s="225" t="s">
        <v>172</v>
      </c>
      <c r="C81" s="239"/>
      <c r="D81" s="207" t="s">
        <v>117</v>
      </c>
      <c r="E81" s="195"/>
      <c r="F81" s="92"/>
      <c r="G81" s="92"/>
      <c r="H81" s="93">
        <v>0.05</v>
      </c>
      <c r="I81" s="94">
        <f t="shared" si="5"/>
        <v>0</v>
      </c>
      <c r="J81" s="52"/>
      <c r="K81" s="191"/>
    </row>
    <row r="82" spans="1:11" s="19" customFormat="1" x14ac:dyDescent="0.25">
      <c r="A82" s="38"/>
      <c r="B82" s="51"/>
      <c r="C82" s="39"/>
      <c r="D82" s="71"/>
      <c r="E82" s="40"/>
      <c r="F82" s="40"/>
      <c r="G82" s="40"/>
      <c r="H82" s="91">
        <f>SUM(H70:H81)</f>
        <v>1</v>
      </c>
      <c r="I82" s="59">
        <f>SUM(I70:I81)</f>
        <v>0</v>
      </c>
      <c r="J82" s="68"/>
      <c r="K82" s="11"/>
    </row>
    <row r="83" spans="1:11" s="9" customFormat="1" x14ac:dyDescent="0.25">
      <c r="A83" s="41"/>
      <c r="B83" s="3"/>
      <c r="C83" s="3"/>
      <c r="D83" s="69"/>
      <c r="E83" s="41"/>
      <c r="F83" s="41"/>
      <c r="G83" s="41"/>
      <c r="H83" s="64"/>
      <c r="I83" s="43"/>
      <c r="J83" s="52"/>
      <c r="K83" s="11"/>
    </row>
    <row r="84" spans="1:11" s="47" customFormat="1" ht="23.25" customHeight="1" x14ac:dyDescent="0.25">
      <c r="A84" s="95" t="s">
        <v>69</v>
      </c>
      <c r="B84" s="286" t="s">
        <v>105</v>
      </c>
      <c r="C84" s="286"/>
      <c r="D84" s="286"/>
      <c r="E84" s="286"/>
      <c r="F84" s="286"/>
      <c r="G84" s="286"/>
      <c r="H84" s="286"/>
      <c r="I84" s="96">
        <v>0.15</v>
      </c>
      <c r="J84" s="98"/>
      <c r="K84" s="190"/>
    </row>
    <row r="85" spans="1:11" s="19" customFormat="1" ht="52.8" x14ac:dyDescent="0.25">
      <c r="A85" s="32"/>
      <c r="B85" s="57" t="s">
        <v>70</v>
      </c>
      <c r="C85" s="33"/>
      <c r="D85" s="206" t="s">
        <v>71</v>
      </c>
      <c r="E85" s="195"/>
      <c r="F85" s="34"/>
      <c r="G85" s="34"/>
      <c r="H85" s="63">
        <v>0.2</v>
      </c>
      <c r="I85" s="37">
        <f>IF(ISBLANK($E85),IF(ISBLANK($F85),0,$F$6),$E$6)*$H85</f>
        <v>0</v>
      </c>
      <c r="J85" s="68"/>
      <c r="K85" s="191"/>
    </row>
    <row r="86" spans="1:11" s="19" customFormat="1" ht="26.4" x14ac:dyDescent="0.25">
      <c r="A86" s="32"/>
      <c r="B86" s="57" t="s">
        <v>72</v>
      </c>
      <c r="C86" s="33"/>
      <c r="D86" s="206" t="s">
        <v>73</v>
      </c>
      <c r="E86" s="195"/>
      <c r="F86" s="34"/>
      <c r="G86" s="34"/>
      <c r="H86" s="63">
        <v>0.2</v>
      </c>
      <c r="I86" s="37">
        <f>IF(ISBLANK($E86),IF(ISBLANK($F86),0,$F$6),$E$6)*$H86</f>
        <v>0</v>
      </c>
      <c r="J86" s="68"/>
      <c r="K86" s="191"/>
    </row>
    <row r="87" spans="1:11" s="19" customFormat="1" ht="52.8" x14ac:dyDescent="0.25">
      <c r="A87" s="32"/>
      <c r="B87" s="57" t="s">
        <v>74</v>
      </c>
      <c r="C87" s="33"/>
      <c r="D87" s="206" t="s">
        <v>75</v>
      </c>
      <c r="E87" s="195"/>
      <c r="F87" s="195"/>
      <c r="G87" s="88"/>
      <c r="H87" s="63">
        <v>0.2</v>
      </c>
      <c r="I87" s="37">
        <f>IF(ISBLANK($E87),IF(ISBLANK($F87),0,$F$6),$E$6)*$H87</f>
        <v>0</v>
      </c>
      <c r="J87" s="68"/>
      <c r="K87" s="191"/>
    </row>
    <row r="88" spans="1:11" s="19" customFormat="1" ht="39.6" x14ac:dyDescent="0.25">
      <c r="A88" s="32"/>
      <c r="B88" s="57" t="s">
        <v>118</v>
      </c>
      <c r="C88" s="113"/>
      <c r="D88" s="206" t="s">
        <v>135</v>
      </c>
      <c r="E88" s="195"/>
      <c r="F88" s="92"/>
      <c r="G88" s="92"/>
      <c r="H88" s="63">
        <v>0.2</v>
      </c>
      <c r="I88" s="37">
        <f>IF(ISBLANK($E88),IF(ISBLANK($F88),0,$F$6),$E$6)*$H88</f>
        <v>0</v>
      </c>
      <c r="J88" s="52"/>
      <c r="K88" s="191"/>
    </row>
    <row r="89" spans="1:11" s="19" customFormat="1" ht="66" x14ac:dyDescent="0.25">
      <c r="A89" s="32"/>
      <c r="B89" s="57" t="s">
        <v>119</v>
      </c>
      <c r="C89" s="114"/>
      <c r="D89" s="208" t="s">
        <v>136</v>
      </c>
      <c r="E89" s="195"/>
      <c r="F89" s="92"/>
      <c r="G89" s="92"/>
      <c r="H89" s="63">
        <v>0.2</v>
      </c>
      <c r="I89" s="37">
        <f>IF(ISBLANK($E89),IF(ISBLANK($F89),0,$F$6),$E$6)*$H89</f>
        <v>0</v>
      </c>
      <c r="J89" s="52"/>
      <c r="K89" s="191"/>
    </row>
    <row r="90" spans="1:11" x14ac:dyDescent="0.25">
      <c r="H90" s="63">
        <f>SUM(H85:H89)</f>
        <v>1</v>
      </c>
      <c r="I90" s="37">
        <f>SUM(I85:I89)</f>
        <v>0</v>
      </c>
    </row>
    <row r="92" spans="1:11" ht="15.6" x14ac:dyDescent="0.25">
      <c r="I92" s="184">
        <f>'Summary of Results Total Score'!I48</f>
        <v>0</v>
      </c>
    </row>
    <row r="93" spans="1:11" ht="26.4" x14ac:dyDescent="0.25">
      <c r="I93" s="183" t="s">
        <v>76</v>
      </c>
    </row>
  </sheetData>
  <sheetProtection selectLockedCells="1" selectUnlockedCells="1"/>
  <mergeCells count="20">
    <mergeCell ref="B84:H84"/>
    <mergeCell ref="B8:D8"/>
    <mergeCell ref="B35:D35"/>
    <mergeCell ref="E35:H35"/>
    <mergeCell ref="B69:D69"/>
    <mergeCell ref="E69:H69"/>
    <mergeCell ref="E9:H9"/>
    <mergeCell ref="E45:H45"/>
    <mergeCell ref="B45:D45"/>
    <mergeCell ref="B24:D24"/>
    <mergeCell ref="B9:D9"/>
    <mergeCell ref="E3:I3"/>
    <mergeCell ref="B54:D54"/>
    <mergeCell ref="B55:D55"/>
    <mergeCell ref="E55:H55"/>
    <mergeCell ref="E24:H24"/>
    <mergeCell ref="E5:G5"/>
    <mergeCell ref="I5:I7"/>
    <mergeCell ref="H5:H7"/>
    <mergeCell ref="A7:D7"/>
  </mergeCells>
  <phoneticPr fontId="0" type="noConversion"/>
  <printOptions horizontalCentered="1"/>
  <pageMargins left="0.19685039370078741" right="0.19685039370078741" top="0.19685039370078741" bottom="0.19685039370078741" header="0.31496062992125984" footer="0.31496062992125984"/>
  <pageSetup paperSize="9" firstPageNumber="0" fitToHeight="0" orientation="landscape" horizontalDpi="300" verticalDpi="300" r:id="rId1"/>
  <headerFooter alignWithMargins="0"/>
  <rowBreaks count="1" manualBreakCount="1">
    <brk id="34"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0C790-52DF-4C79-9C03-647DE5F63465}">
  <dimension ref="B1:T60"/>
  <sheetViews>
    <sheetView showGridLines="0" tabSelected="1" zoomScale="75" zoomScaleNormal="75" zoomScaleSheetLayoutView="100" workbookViewId="0">
      <selection activeCell="H26" sqref="H26"/>
    </sheetView>
  </sheetViews>
  <sheetFormatPr defaultColWidth="8.6640625" defaultRowHeight="13.2" x14ac:dyDescent="0.25"/>
  <cols>
    <col min="1" max="1" width="0.6640625" style="165" customWidth="1"/>
    <col min="2" max="2" width="1.33203125" style="165" customWidth="1"/>
    <col min="3" max="3" width="20.33203125" style="165" customWidth="1"/>
    <col min="4" max="5" width="11.6640625" style="165" customWidth="1"/>
    <col min="6" max="6" width="8.6640625" style="165" customWidth="1"/>
    <col min="7" max="7" width="1.33203125" style="165" customWidth="1"/>
    <col min="8" max="8" width="19.6640625" style="165" customWidth="1"/>
    <col min="9" max="10" width="11.6640625" style="165" customWidth="1"/>
    <col min="11" max="11" width="8.6640625" style="165" customWidth="1"/>
    <col min="12" max="12" width="1.33203125" style="165" customWidth="1"/>
    <col min="13" max="13" width="19.6640625" style="165" customWidth="1"/>
    <col min="14" max="15" width="11.6640625" style="165" customWidth="1"/>
    <col min="16" max="17" width="8.6640625" style="165" customWidth="1"/>
    <col min="18" max="18" width="15.6640625" style="165" customWidth="1"/>
    <col min="19" max="16384" width="8.6640625" style="165"/>
  </cols>
  <sheetData>
    <row r="1" spans="2:20" s="128" customFormat="1" ht="24" x14ac:dyDescent="0.4">
      <c r="C1" s="129" t="s">
        <v>131</v>
      </c>
      <c r="D1" s="129"/>
      <c r="E1" s="129"/>
      <c r="F1" s="129"/>
      <c r="G1" s="129"/>
      <c r="H1" s="129"/>
      <c r="I1" s="129"/>
      <c r="J1" s="129"/>
      <c r="K1" s="129"/>
      <c r="L1" s="129"/>
      <c r="M1" s="129"/>
      <c r="N1" s="129"/>
      <c r="O1" s="129"/>
    </row>
    <row r="2" spans="2:20" s="131" customFormat="1" ht="23.25" customHeight="1" x14ac:dyDescent="0.4">
      <c r="B2" s="130"/>
      <c r="C2" s="307" t="s">
        <v>0</v>
      </c>
      <c r="D2" s="307"/>
      <c r="E2" s="307"/>
      <c r="F2" s="307"/>
      <c r="G2" s="307"/>
      <c r="H2" s="307"/>
      <c r="I2" s="307"/>
      <c r="J2" s="307"/>
      <c r="K2" s="307"/>
      <c r="L2" s="307"/>
      <c r="M2" s="307"/>
      <c r="N2" s="307"/>
      <c r="O2" s="307"/>
    </row>
    <row r="3" spans="2:20" s="132" customFormat="1" ht="21" x14ac:dyDescent="0.4">
      <c r="C3" s="307" t="s">
        <v>80</v>
      </c>
      <c r="D3" s="307"/>
      <c r="E3" s="307"/>
      <c r="F3" s="307"/>
      <c r="G3" s="307"/>
      <c r="H3" s="307"/>
      <c r="I3" s="307"/>
      <c r="J3" s="307"/>
      <c r="K3" s="307"/>
      <c r="L3" s="307"/>
      <c r="M3" s="307"/>
      <c r="N3" s="307"/>
      <c r="O3" s="307"/>
    </row>
    <row r="4" spans="2:20" s="133" customFormat="1" ht="14.25" customHeight="1" x14ac:dyDescent="0.4">
      <c r="C4" s="134"/>
      <c r="D4" s="134"/>
      <c r="E4" s="134"/>
      <c r="F4" s="134"/>
      <c r="G4" s="134"/>
      <c r="H4" s="135"/>
      <c r="I4" s="135"/>
      <c r="J4" s="134"/>
      <c r="K4" s="136"/>
      <c r="L4" s="134"/>
      <c r="M4" s="134"/>
      <c r="N4" s="137"/>
      <c r="O4" s="134"/>
      <c r="Q4" s="138"/>
      <c r="R4" s="138"/>
      <c r="S4" s="138"/>
      <c r="T4" s="138"/>
    </row>
    <row r="5" spans="2:20" s="133" customFormat="1" ht="24" customHeight="1" x14ac:dyDescent="0.25">
      <c r="G5" s="308" t="s">
        <v>81</v>
      </c>
      <c r="H5" s="308"/>
      <c r="I5" s="308"/>
      <c r="J5" s="308"/>
    </row>
    <row r="6" spans="2:20" s="140" customFormat="1" ht="33" customHeight="1" x14ac:dyDescent="0.3">
      <c r="B6" s="139"/>
      <c r="C6" s="309" t="s">
        <v>82</v>
      </c>
      <c r="D6" s="309"/>
      <c r="E6" s="309"/>
      <c r="G6" s="308"/>
      <c r="H6" s="308"/>
      <c r="I6" s="308"/>
      <c r="J6" s="308"/>
      <c r="L6" s="308" t="s">
        <v>83</v>
      </c>
      <c r="M6" s="308"/>
      <c r="N6" s="308"/>
      <c r="O6" s="308"/>
      <c r="Q6" s="141"/>
      <c r="R6" s="141"/>
      <c r="S6" s="141"/>
      <c r="T6" s="141"/>
    </row>
    <row r="7" spans="2:20" s="140" customFormat="1" ht="34.5" customHeight="1" x14ac:dyDescent="0.3">
      <c r="B7" s="142"/>
      <c r="C7" s="309"/>
      <c r="D7" s="309"/>
      <c r="E7" s="309"/>
      <c r="G7" s="143"/>
      <c r="I7" s="144" t="s">
        <v>84</v>
      </c>
      <c r="J7" s="145"/>
      <c r="L7" s="308"/>
      <c r="M7" s="308"/>
      <c r="N7" s="308"/>
      <c r="O7" s="308"/>
      <c r="Q7" s="141"/>
      <c r="R7" s="141"/>
      <c r="S7" s="141"/>
      <c r="T7" s="141"/>
    </row>
    <row r="8" spans="2:20" s="140" customFormat="1" ht="15" x14ac:dyDescent="0.25">
      <c r="B8" s="143"/>
      <c r="D8" s="144" t="s">
        <v>84</v>
      </c>
      <c r="E8" s="145"/>
      <c r="G8" s="143"/>
      <c r="H8" s="133" t="s">
        <v>85</v>
      </c>
      <c r="I8" s="146">
        <f>'two-tier system'!I89</f>
        <v>0.15</v>
      </c>
      <c r="J8" s="147"/>
      <c r="L8" s="143"/>
      <c r="N8" s="144" t="s">
        <v>84</v>
      </c>
      <c r="O8" s="145"/>
      <c r="S8" s="144"/>
      <c r="T8" s="144"/>
    </row>
    <row r="9" spans="2:20" s="140" customFormat="1" ht="15" x14ac:dyDescent="0.25">
      <c r="B9" s="143"/>
      <c r="C9" s="133" t="s">
        <v>85</v>
      </c>
      <c r="D9" s="146">
        <f>'two-tier system'!I59</f>
        <v>0.2</v>
      </c>
      <c r="E9" s="147"/>
      <c r="G9" s="143"/>
      <c r="H9" s="133" t="s">
        <v>86</v>
      </c>
      <c r="I9" s="148">
        <f>'two-tier system'!I95</f>
        <v>0</v>
      </c>
      <c r="J9" s="147"/>
      <c r="L9" s="143"/>
      <c r="M9" s="133" t="s">
        <v>85</v>
      </c>
      <c r="N9" s="146">
        <f>'two-tier system'!I42</f>
        <v>0.1</v>
      </c>
      <c r="O9" s="147"/>
      <c r="R9" s="133"/>
      <c r="S9" s="146"/>
      <c r="T9" s="146"/>
    </row>
    <row r="10" spans="2:20" s="140" customFormat="1" ht="15" customHeight="1" x14ac:dyDescent="0.25">
      <c r="B10" s="143"/>
      <c r="C10" s="133" t="s">
        <v>86</v>
      </c>
      <c r="D10" s="149">
        <f>'two-tier system'!I71</f>
        <v>0</v>
      </c>
      <c r="E10" s="147"/>
      <c r="G10" s="150"/>
      <c r="H10" s="151"/>
      <c r="I10" s="152"/>
      <c r="J10" s="153"/>
      <c r="L10" s="143"/>
      <c r="M10" s="133" t="s">
        <v>86</v>
      </c>
      <c r="N10" s="149">
        <f>'two-tier system'!I49</f>
        <v>0</v>
      </c>
      <c r="O10" s="147"/>
      <c r="R10" s="133"/>
    </row>
    <row r="11" spans="2:20" s="140" customFormat="1" ht="15" x14ac:dyDescent="0.25">
      <c r="B11" s="150"/>
      <c r="C11" s="151"/>
      <c r="D11" s="152"/>
      <c r="E11" s="153"/>
      <c r="L11" s="150"/>
      <c r="M11" s="154"/>
      <c r="N11" s="154"/>
      <c r="O11" s="153"/>
    </row>
    <row r="12" spans="2:20" s="140" customFormat="1" x14ac:dyDescent="0.25"/>
    <row r="13" spans="2:20" s="140" customFormat="1" x14ac:dyDescent="0.25">
      <c r="G13" s="155"/>
      <c r="H13" s="156"/>
      <c r="I13" s="156"/>
      <c r="J13" s="157"/>
    </row>
    <row r="14" spans="2:20" s="140" customFormat="1" ht="12.75" customHeight="1" x14ac:dyDescent="0.3">
      <c r="B14" s="158"/>
      <c r="C14" s="315" t="s">
        <v>87</v>
      </c>
      <c r="D14" s="315"/>
      <c r="E14" s="315"/>
      <c r="G14" s="316" t="s">
        <v>88</v>
      </c>
      <c r="H14" s="316"/>
      <c r="I14" s="316"/>
      <c r="J14" s="316"/>
      <c r="L14" s="308" t="s">
        <v>89</v>
      </c>
      <c r="M14" s="308"/>
      <c r="N14" s="308"/>
      <c r="O14" s="308"/>
      <c r="Q14" s="141"/>
      <c r="R14" s="141"/>
      <c r="S14" s="141"/>
      <c r="T14" s="141"/>
    </row>
    <row r="15" spans="2:20" s="140" customFormat="1" ht="42.75" customHeight="1" x14ac:dyDescent="0.25">
      <c r="B15" s="159"/>
      <c r="C15" s="315"/>
      <c r="D15" s="315"/>
      <c r="E15" s="315"/>
      <c r="G15" s="316"/>
      <c r="H15" s="316"/>
      <c r="I15" s="316"/>
      <c r="J15" s="316"/>
      <c r="L15" s="308"/>
      <c r="M15" s="308"/>
      <c r="N15" s="308"/>
      <c r="O15" s="308"/>
      <c r="Q15" s="141"/>
      <c r="R15" s="141"/>
      <c r="S15" s="141"/>
      <c r="T15" s="141"/>
    </row>
    <row r="16" spans="2:20" s="140" customFormat="1" ht="15.75" customHeight="1" x14ac:dyDescent="0.25">
      <c r="B16" s="143"/>
      <c r="D16" s="144" t="s">
        <v>84</v>
      </c>
      <c r="E16" s="145"/>
      <c r="G16" s="143"/>
      <c r="H16" s="144" t="s">
        <v>76</v>
      </c>
      <c r="I16" s="149">
        <f>+(D9*D10)+(I8*I9)+(N9*N10)+(D17*D18)+(N17*N18)+(D25*D26)+(N25*N26)</f>
        <v>0</v>
      </c>
      <c r="J16" s="160"/>
      <c r="L16" s="143"/>
      <c r="N16" s="144" t="s">
        <v>84</v>
      </c>
      <c r="O16" s="145"/>
      <c r="S16" s="144"/>
      <c r="T16" s="144"/>
    </row>
    <row r="17" spans="2:20" s="140" customFormat="1" ht="20.25" customHeight="1" x14ac:dyDescent="0.25">
      <c r="B17" s="143"/>
      <c r="C17" s="133" t="s">
        <v>85</v>
      </c>
      <c r="D17" s="146">
        <f>'two-tier system'!I75</f>
        <v>0.2</v>
      </c>
      <c r="E17" s="147"/>
      <c r="G17" s="143"/>
      <c r="H17" s="161"/>
      <c r="I17" s="146"/>
      <c r="J17" s="147"/>
      <c r="L17" s="143"/>
      <c r="M17" s="133" t="s">
        <v>85</v>
      </c>
      <c r="N17" s="146">
        <f>'two-tier system'!I9</f>
        <v>0.1</v>
      </c>
      <c r="O17" s="147"/>
      <c r="T17" s="146"/>
    </row>
    <row r="18" spans="2:20" s="140" customFormat="1" ht="15" x14ac:dyDescent="0.25">
      <c r="B18" s="143"/>
      <c r="C18" s="133" t="s">
        <v>86</v>
      </c>
      <c r="D18" s="149">
        <f>'two-tier system'!I88</f>
        <v>0</v>
      </c>
      <c r="E18" s="147"/>
      <c r="G18" s="143"/>
      <c r="I18" s="133"/>
      <c r="J18" s="162"/>
      <c r="L18" s="143"/>
      <c r="M18" s="133" t="s">
        <v>86</v>
      </c>
      <c r="N18" s="149">
        <f>'two-tier system'!I20</f>
        <v>0</v>
      </c>
      <c r="O18" s="147"/>
      <c r="R18" s="133"/>
    </row>
    <row r="19" spans="2:20" s="140" customFormat="1" ht="15" x14ac:dyDescent="0.25">
      <c r="B19" s="150"/>
      <c r="C19" s="151"/>
      <c r="D19" s="152"/>
      <c r="E19" s="153"/>
      <c r="G19" s="143"/>
      <c r="J19" s="162"/>
      <c r="L19" s="150"/>
      <c r="M19" s="151"/>
      <c r="N19" s="163"/>
      <c r="O19" s="153"/>
    </row>
    <row r="20" spans="2:20" s="140" customFormat="1" x14ac:dyDescent="0.25">
      <c r="G20" s="150"/>
      <c r="H20" s="154"/>
      <c r="I20" s="154"/>
      <c r="J20" s="153"/>
    </row>
    <row r="21" spans="2:20" s="140" customFormat="1" ht="15" customHeight="1" x14ac:dyDescent="0.25"/>
    <row r="22" spans="2:20" s="140" customFormat="1" ht="15.75" customHeight="1" thickBot="1" x14ac:dyDescent="0.35">
      <c r="B22" s="158"/>
      <c r="C22" s="309" t="s">
        <v>90</v>
      </c>
      <c r="D22" s="309"/>
      <c r="E22" s="309"/>
      <c r="L22" s="308" t="s">
        <v>91</v>
      </c>
      <c r="M22" s="308"/>
      <c r="N22" s="308"/>
      <c r="O22" s="308"/>
      <c r="Q22" s="141"/>
      <c r="R22" s="141"/>
      <c r="S22" s="141"/>
      <c r="T22" s="141"/>
    </row>
    <row r="23" spans="2:20" s="140" customFormat="1" ht="36" customHeight="1" x14ac:dyDescent="0.3">
      <c r="B23" s="164"/>
      <c r="C23" s="309"/>
      <c r="D23" s="309"/>
      <c r="E23" s="309"/>
      <c r="G23" s="311"/>
      <c r="H23" s="311"/>
      <c r="I23" s="311"/>
      <c r="J23" s="311"/>
      <c r="L23" s="308"/>
      <c r="M23" s="308"/>
      <c r="N23" s="308"/>
      <c r="O23" s="308"/>
      <c r="Q23" s="141"/>
      <c r="R23" s="141"/>
      <c r="S23" s="141"/>
      <c r="T23" s="141"/>
    </row>
    <row r="24" spans="2:20" s="140" customFormat="1" ht="15" x14ac:dyDescent="0.25">
      <c r="B24" s="143"/>
      <c r="D24" s="144" t="s">
        <v>84</v>
      </c>
      <c r="E24" s="145"/>
      <c r="G24" s="311"/>
      <c r="H24" s="311"/>
      <c r="I24" s="311"/>
      <c r="J24" s="311"/>
      <c r="L24" s="143"/>
      <c r="M24" s="133"/>
      <c r="N24" s="144" t="s">
        <v>84</v>
      </c>
      <c r="O24" s="145"/>
      <c r="S24" s="144"/>
      <c r="T24" s="144"/>
    </row>
    <row r="25" spans="2:20" s="140" customFormat="1" ht="15" x14ac:dyDescent="0.25">
      <c r="B25" s="143"/>
      <c r="C25" s="133" t="s">
        <v>85</v>
      </c>
      <c r="D25" s="146">
        <f>'two-tier system'!I50</f>
        <v>0.15</v>
      </c>
      <c r="E25" s="147"/>
      <c r="I25" s="144"/>
      <c r="J25" s="144"/>
      <c r="L25" s="143"/>
      <c r="M25" s="133" t="s">
        <v>85</v>
      </c>
      <c r="N25" s="146">
        <f>'two-tier system'!I22</f>
        <v>0.1</v>
      </c>
      <c r="O25" s="147"/>
      <c r="R25" s="133"/>
      <c r="S25" s="146"/>
      <c r="T25" s="146"/>
    </row>
    <row r="26" spans="2:20" s="140" customFormat="1" ht="15" x14ac:dyDescent="0.25">
      <c r="B26" s="143"/>
      <c r="C26" s="133" t="s">
        <v>86</v>
      </c>
      <c r="D26" s="149">
        <f>'two-tier system'!I58</f>
        <v>0</v>
      </c>
      <c r="E26" s="147"/>
      <c r="H26" s="133"/>
      <c r="I26" s="146"/>
      <c r="J26" s="146"/>
      <c r="L26" s="143"/>
      <c r="M26" s="133" t="s">
        <v>86</v>
      </c>
      <c r="N26" s="149">
        <f>'two-tier system'!I40</f>
        <v>0</v>
      </c>
      <c r="O26" s="147"/>
      <c r="R26" s="133"/>
    </row>
    <row r="27" spans="2:20" s="140" customFormat="1" ht="21" customHeight="1" thickBot="1" x14ac:dyDescent="0.3">
      <c r="B27" s="150"/>
      <c r="C27" s="154"/>
      <c r="D27" s="154"/>
      <c r="E27" s="153"/>
      <c r="H27" s="133"/>
      <c r="I27" s="146"/>
      <c r="J27" s="146"/>
      <c r="L27" s="150"/>
      <c r="M27" s="151"/>
      <c r="N27" s="163"/>
      <c r="O27" s="153"/>
    </row>
    <row r="28" spans="2:20" ht="31.5" customHeight="1" x14ac:dyDescent="0.25">
      <c r="G28" s="140"/>
      <c r="H28" s="133"/>
      <c r="I28" s="146"/>
      <c r="J28" s="140"/>
    </row>
    <row r="29" spans="2:20" ht="31.5" customHeight="1" x14ac:dyDescent="0.25"/>
    <row r="30" spans="2:20" ht="31.5" customHeight="1" x14ac:dyDescent="0.25"/>
    <row r="31" spans="2:20" ht="31.5" customHeight="1" x14ac:dyDescent="0.25"/>
    <row r="32" spans="2:20" ht="31.5" customHeight="1" x14ac:dyDescent="0.25"/>
    <row r="33" spans="3:16" ht="31.5" customHeight="1" x14ac:dyDescent="0.25"/>
    <row r="34" spans="3:16" s="166" customFormat="1" ht="21" x14ac:dyDescent="0.35">
      <c r="C34" s="310" t="s">
        <v>92</v>
      </c>
      <c r="D34" s="310"/>
      <c r="E34" s="310"/>
      <c r="F34" s="310"/>
      <c r="G34" s="310"/>
      <c r="H34" s="310"/>
      <c r="I34" s="310"/>
      <c r="J34" s="310"/>
      <c r="K34" s="310"/>
      <c r="L34" s="310"/>
      <c r="M34" s="310"/>
      <c r="N34" s="310"/>
      <c r="O34" s="310"/>
      <c r="P34" s="310"/>
    </row>
    <row r="35" spans="3:16" s="166" customFormat="1" ht="21" x14ac:dyDescent="0.35">
      <c r="C35" s="314" t="s">
        <v>93</v>
      </c>
      <c r="D35" s="314"/>
      <c r="E35" s="314"/>
      <c r="F35" s="314"/>
      <c r="G35" s="314"/>
      <c r="H35" s="314"/>
      <c r="I35" s="314"/>
      <c r="J35" s="314"/>
      <c r="K35" s="314"/>
      <c r="L35" s="314"/>
      <c r="M35" s="314"/>
      <c r="N35" s="314"/>
      <c r="O35" s="314"/>
      <c r="P35" s="314"/>
    </row>
    <row r="36" spans="3:16" ht="22.5" customHeight="1" x14ac:dyDescent="0.25"/>
    <row r="37" spans="3:16" ht="27" customHeight="1" x14ac:dyDescent="0.25">
      <c r="C37" s="133"/>
      <c r="D37" s="133"/>
      <c r="E37" s="133"/>
      <c r="F37" s="133"/>
      <c r="G37" s="308" t="s">
        <v>81</v>
      </c>
      <c r="H37" s="308"/>
      <c r="I37" s="308"/>
      <c r="J37" s="308"/>
      <c r="K37" s="133"/>
    </row>
    <row r="38" spans="3:16" ht="35.25" customHeight="1" x14ac:dyDescent="0.25">
      <c r="C38" s="308" t="s">
        <v>82</v>
      </c>
      <c r="D38" s="308"/>
      <c r="E38" s="308"/>
      <c r="F38" s="140"/>
      <c r="G38" s="308"/>
      <c r="H38" s="308"/>
      <c r="I38" s="308"/>
      <c r="J38" s="308"/>
      <c r="K38" s="140"/>
      <c r="M38" s="308" t="s">
        <v>94</v>
      </c>
      <c r="N38" s="308"/>
      <c r="O38" s="308"/>
      <c r="P38" s="308"/>
    </row>
    <row r="39" spans="3:16" ht="41.25" customHeight="1" x14ac:dyDescent="0.25">
      <c r="C39" s="308"/>
      <c r="D39" s="308"/>
      <c r="E39" s="308"/>
      <c r="F39" s="140"/>
      <c r="G39" s="143"/>
      <c r="H39" s="140"/>
      <c r="I39" s="144" t="s">
        <v>84</v>
      </c>
      <c r="J39" s="145"/>
      <c r="K39" s="140"/>
      <c r="M39" s="308"/>
      <c r="N39" s="308"/>
      <c r="O39" s="308"/>
      <c r="P39" s="308"/>
    </row>
    <row r="40" spans="3:16" ht="15" x14ac:dyDescent="0.25">
      <c r="C40" s="143"/>
      <c r="D40" s="144" t="s">
        <v>84</v>
      </c>
      <c r="E40" s="145"/>
      <c r="F40" s="140"/>
      <c r="G40" s="143"/>
      <c r="H40" s="133" t="s">
        <v>85</v>
      </c>
      <c r="I40" s="146">
        <f>'one-tier system'!I84</f>
        <v>0.15</v>
      </c>
      <c r="J40" s="147"/>
      <c r="K40" s="140"/>
      <c r="M40" s="143"/>
      <c r="N40" s="144" t="s">
        <v>84</v>
      </c>
      <c r="P40" s="145"/>
    </row>
    <row r="41" spans="3:16" ht="15" x14ac:dyDescent="0.25">
      <c r="C41" s="167" t="s">
        <v>85</v>
      </c>
      <c r="D41" s="146">
        <f>'one-tier system'!I55</f>
        <v>0.2</v>
      </c>
      <c r="E41" s="147"/>
      <c r="F41" s="140"/>
      <c r="G41" s="143"/>
      <c r="H41" s="133" t="s">
        <v>86</v>
      </c>
      <c r="I41" s="149">
        <f>'one-tier system'!I90</f>
        <v>0</v>
      </c>
      <c r="J41" s="147"/>
      <c r="K41" s="140"/>
      <c r="M41" s="167" t="s">
        <v>85</v>
      </c>
      <c r="N41" s="146">
        <f>'one-tier system'!I35</f>
        <v>0.1</v>
      </c>
      <c r="P41" s="147"/>
    </row>
    <row r="42" spans="3:16" ht="15" x14ac:dyDescent="0.25">
      <c r="C42" s="167" t="s">
        <v>86</v>
      </c>
      <c r="D42" s="149">
        <f>'one-tier system'!I67</f>
        <v>0</v>
      </c>
      <c r="E42" s="147"/>
      <c r="F42" s="140"/>
      <c r="G42" s="150"/>
      <c r="H42" s="151"/>
      <c r="I42" s="152"/>
      <c r="J42" s="153"/>
      <c r="K42" s="140"/>
      <c r="M42" s="167" t="s">
        <v>86</v>
      </c>
      <c r="N42" s="149">
        <f>'one-tier system'!I43</f>
        <v>0</v>
      </c>
      <c r="P42" s="168"/>
    </row>
    <row r="43" spans="3:16" ht="15" x14ac:dyDescent="0.25">
      <c r="C43" s="169"/>
      <c r="D43" s="152"/>
      <c r="E43" s="153"/>
      <c r="F43" s="140"/>
      <c r="G43" s="140"/>
      <c r="H43" s="140"/>
      <c r="I43" s="140"/>
      <c r="J43" s="140"/>
      <c r="K43" s="140"/>
      <c r="M43" s="150"/>
      <c r="N43" s="154"/>
      <c r="O43" s="154"/>
      <c r="P43" s="153"/>
    </row>
    <row r="44" spans="3:16" x14ac:dyDescent="0.25">
      <c r="C44" s="140"/>
      <c r="D44" s="140"/>
      <c r="E44" s="140"/>
      <c r="F44" s="140"/>
      <c r="G44" s="140"/>
      <c r="H44" s="140"/>
      <c r="I44" s="140"/>
      <c r="J44" s="140"/>
      <c r="K44" s="140"/>
      <c r="M44" s="140"/>
      <c r="N44" s="140"/>
      <c r="O44" s="140"/>
      <c r="P44" s="140"/>
    </row>
    <row r="45" spans="3:16" x14ac:dyDescent="0.25">
      <c r="C45" s="140"/>
      <c r="D45" s="140"/>
      <c r="E45" s="140"/>
      <c r="F45" s="140"/>
      <c r="G45" s="170"/>
      <c r="H45" s="171"/>
      <c r="I45" s="171"/>
      <c r="J45" s="172"/>
      <c r="K45" s="140"/>
      <c r="M45" s="140"/>
      <c r="N45" s="140"/>
      <c r="O45" s="140"/>
      <c r="P45" s="140"/>
    </row>
    <row r="46" spans="3:16" ht="12.75" customHeight="1" x14ac:dyDescent="0.25">
      <c r="C46" s="312" t="s">
        <v>87</v>
      </c>
      <c r="D46" s="312"/>
      <c r="E46" s="312"/>
      <c r="F46" s="140"/>
      <c r="G46" s="313" t="s">
        <v>88</v>
      </c>
      <c r="H46" s="313"/>
      <c r="I46" s="313"/>
      <c r="J46" s="313"/>
      <c r="K46" s="140"/>
      <c r="M46" s="308" t="s">
        <v>95</v>
      </c>
      <c r="N46" s="308"/>
      <c r="O46" s="308"/>
      <c r="P46" s="308"/>
    </row>
    <row r="47" spans="3:16" ht="49.5" customHeight="1" x14ac:dyDescent="0.25">
      <c r="C47" s="312"/>
      <c r="D47" s="312"/>
      <c r="E47" s="312"/>
      <c r="F47" s="140"/>
      <c r="G47" s="313"/>
      <c r="H47" s="313"/>
      <c r="I47" s="313"/>
      <c r="J47" s="313"/>
      <c r="K47" s="140"/>
      <c r="M47" s="308"/>
      <c r="N47" s="308"/>
      <c r="O47" s="308"/>
      <c r="P47" s="308"/>
    </row>
    <row r="48" spans="3:16" ht="15" x14ac:dyDescent="0.25">
      <c r="C48" s="143"/>
      <c r="D48" s="144" t="s">
        <v>84</v>
      </c>
      <c r="E48" s="145"/>
      <c r="F48" s="140"/>
      <c r="G48" s="173"/>
      <c r="H48" s="144" t="s">
        <v>76</v>
      </c>
      <c r="I48" s="185">
        <f>+(D41*D42)+(I40*I41)+(N41*N42)+(D49*D50)+(N49*N50)+(D57*D58)+(N57*N58)</f>
        <v>0</v>
      </c>
      <c r="J48" s="174"/>
      <c r="K48" s="140"/>
      <c r="M48" s="143"/>
      <c r="N48" s="144" t="s">
        <v>84</v>
      </c>
      <c r="P48" s="145"/>
    </row>
    <row r="49" spans="3:16" ht="15" x14ac:dyDescent="0.25">
      <c r="C49" s="167" t="s">
        <v>85</v>
      </c>
      <c r="D49" s="146">
        <f>'one-tier system'!I69</f>
        <v>0.2</v>
      </c>
      <c r="E49" s="147"/>
      <c r="F49" s="140"/>
      <c r="G49" s="173"/>
      <c r="H49" s="144"/>
      <c r="I49" s="149"/>
      <c r="J49" s="175"/>
      <c r="K49" s="140"/>
      <c r="M49" s="167" t="s">
        <v>85</v>
      </c>
      <c r="N49" s="146">
        <f>'one-tier system'!I24</f>
        <v>0.1</v>
      </c>
      <c r="P49" s="147"/>
    </row>
    <row r="50" spans="3:16" ht="15" x14ac:dyDescent="0.25">
      <c r="C50" s="167" t="s">
        <v>86</v>
      </c>
      <c r="D50" s="149">
        <f>'one-tier system'!I82</f>
        <v>0</v>
      </c>
      <c r="E50" s="147"/>
      <c r="F50" s="140"/>
      <c r="G50" s="173"/>
      <c r="J50" s="176"/>
      <c r="K50" s="140"/>
      <c r="M50" s="167" t="s">
        <v>86</v>
      </c>
      <c r="N50" s="149">
        <f>'one-tier system'!I32</f>
        <v>0</v>
      </c>
      <c r="P50" s="168"/>
    </row>
    <row r="51" spans="3:16" ht="15" x14ac:dyDescent="0.25">
      <c r="C51" s="169"/>
      <c r="D51" s="152"/>
      <c r="E51" s="153"/>
      <c r="F51" s="140"/>
      <c r="G51" s="173"/>
      <c r="H51" s="140"/>
      <c r="I51" s="140"/>
      <c r="J51" s="177"/>
      <c r="K51" s="140"/>
      <c r="M51" s="169"/>
      <c r="N51" s="152"/>
      <c r="O51" s="154"/>
      <c r="P51" s="153"/>
    </row>
    <row r="52" spans="3:16" x14ac:dyDescent="0.25">
      <c r="C52" s="140"/>
      <c r="D52" s="140"/>
      <c r="E52" s="140"/>
      <c r="F52" s="140"/>
      <c r="G52" s="178"/>
      <c r="H52" s="179"/>
      <c r="I52" s="179"/>
      <c r="J52" s="180"/>
      <c r="K52" s="140"/>
      <c r="M52" s="140"/>
      <c r="N52" s="140"/>
      <c r="O52" s="140"/>
      <c r="P52" s="140"/>
    </row>
    <row r="53" spans="3:16" x14ac:dyDescent="0.25">
      <c r="C53" s="140"/>
      <c r="D53" s="140"/>
      <c r="E53" s="140"/>
      <c r="F53" s="140"/>
      <c r="G53" s="140"/>
      <c r="H53" s="140"/>
      <c r="I53" s="140"/>
      <c r="J53" s="140"/>
      <c r="K53" s="140"/>
      <c r="M53" s="140"/>
      <c r="N53" s="140"/>
      <c r="O53" s="140"/>
      <c r="P53" s="140"/>
    </row>
    <row r="54" spans="3:16" ht="12.75" customHeight="1" thickBot="1" x14ac:dyDescent="0.3">
      <c r="C54" s="308" t="s">
        <v>90</v>
      </c>
      <c r="D54" s="308"/>
      <c r="E54" s="308"/>
      <c r="F54" s="140"/>
      <c r="G54" s="140"/>
      <c r="H54" s="140"/>
      <c r="I54" s="140"/>
      <c r="J54" s="140"/>
      <c r="K54" s="140"/>
      <c r="M54" s="308" t="s">
        <v>96</v>
      </c>
      <c r="N54" s="308"/>
      <c r="O54" s="308"/>
      <c r="P54" s="308"/>
    </row>
    <row r="55" spans="3:16" ht="42" customHeight="1" x14ac:dyDescent="0.25">
      <c r="C55" s="308"/>
      <c r="D55" s="308"/>
      <c r="E55" s="308"/>
      <c r="F55" s="140"/>
      <c r="G55" s="311"/>
      <c r="H55" s="311"/>
      <c r="I55" s="311"/>
      <c r="J55" s="311"/>
      <c r="K55" s="140"/>
      <c r="M55" s="308"/>
      <c r="N55" s="308"/>
      <c r="O55" s="308"/>
      <c r="P55" s="308"/>
    </row>
    <row r="56" spans="3:16" ht="13.95" customHeight="1" x14ac:dyDescent="0.25">
      <c r="C56" s="143"/>
      <c r="D56" s="144" t="s">
        <v>84</v>
      </c>
      <c r="E56" s="145"/>
      <c r="F56" s="140"/>
      <c r="G56" s="311"/>
      <c r="H56" s="311"/>
      <c r="I56" s="311"/>
      <c r="J56" s="311"/>
      <c r="K56" s="140"/>
      <c r="M56" s="143"/>
      <c r="N56" s="144" t="s">
        <v>84</v>
      </c>
      <c r="P56" s="145"/>
    </row>
    <row r="57" spans="3:16" ht="23.25" customHeight="1" x14ac:dyDescent="0.25">
      <c r="C57" s="167" t="s">
        <v>85</v>
      </c>
      <c r="D57" s="146">
        <f>'one-tier system'!I45</f>
        <v>0.15</v>
      </c>
      <c r="E57" s="147"/>
      <c r="F57" s="140"/>
      <c r="G57" s="140"/>
      <c r="H57" s="140"/>
      <c r="I57" s="144"/>
      <c r="J57" s="144"/>
      <c r="K57" s="140"/>
      <c r="M57" s="167" t="s">
        <v>85</v>
      </c>
      <c r="N57" s="146">
        <f>'one-tier system'!I9</f>
        <v>0.1</v>
      </c>
      <c r="P57" s="147"/>
    </row>
    <row r="58" spans="3:16" ht="15" x14ac:dyDescent="0.25">
      <c r="C58" s="167" t="s">
        <v>86</v>
      </c>
      <c r="D58" s="149">
        <f>'one-tier system'!I53</f>
        <v>0</v>
      </c>
      <c r="E58" s="147"/>
      <c r="F58" s="140"/>
      <c r="G58" s="140"/>
      <c r="H58" s="133"/>
      <c r="I58" s="146"/>
      <c r="J58" s="146"/>
      <c r="K58" s="140"/>
      <c r="M58" s="167" t="s">
        <v>86</v>
      </c>
      <c r="N58" s="149">
        <f>'one-tier system'!I21</f>
        <v>0</v>
      </c>
      <c r="P58" s="168"/>
    </row>
    <row r="59" spans="3:16" ht="15.6" thickBot="1" x14ac:dyDescent="0.3">
      <c r="C59" s="150"/>
      <c r="D59" s="154"/>
      <c r="E59" s="153"/>
      <c r="F59" s="140"/>
      <c r="G59" s="140"/>
      <c r="H59" s="133"/>
      <c r="I59" s="140"/>
      <c r="J59" s="146"/>
      <c r="K59" s="140"/>
      <c r="M59" s="169"/>
      <c r="N59" s="152"/>
      <c r="O59" s="154"/>
      <c r="P59" s="153"/>
    </row>
    <row r="60" spans="3:16" ht="15" x14ac:dyDescent="0.25">
      <c r="G60" s="140"/>
      <c r="H60" s="133"/>
      <c r="I60" s="146"/>
      <c r="J60" s="140"/>
    </row>
  </sheetData>
  <sheetProtection selectLockedCells="1" selectUnlockedCells="1"/>
  <mergeCells count="22">
    <mergeCell ref="L14:O15"/>
    <mergeCell ref="L22:O23"/>
    <mergeCell ref="C22:E23"/>
    <mergeCell ref="G23:J24"/>
    <mergeCell ref="C14:E15"/>
    <mergeCell ref="G14:J15"/>
    <mergeCell ref="C34:P34"/>
    <mergeCell ref="G55:J56"/>
    <mergeCell ref="C54:E55"/>
    <mergeCell ref="M54:P55"/>
    <mergeCell ref="M46:P47"/>
    <mergeCell ref="G37:J38"/>
    <mergeCell ref="C46:E47"/>
    <mergeCell ref="C38:E39"/>
    <mergeCell ref="M38:P39"/>
    <mergeCell ref="G46:J47"/>
    <mergeCell ref="C35:P35"/>
    <mergeCell ref="C2:O2"/>
    <mergeCell ref="G5:J6"/>
    <mergeCell ref="C6:E7"/>
    <mergeCell ref="L6:O7"/>
    <mergeCell ref="C3:O3"/>
  </mergeCells>
  <phoneticPr fontId="0" type="noConversion"/>
  <conditionalFormatting sqref="I9 D10 N10 I16 D18 N18 D26 N26 I41 D42 N42 I48 D50 N50 D58 N58">
    <cfRule type="cellIs" dxfId="2" priority="7" stopIfTrue="1" operator="lessThan">
      <formula>0.5</formula>
    </cfRule>
    <cfRule type="cellIs" dxfId="1" priority="8" stopIfTrue="1" operator="between">
      <formula>0.5</formula>
      <formula>0.66</formula>
    </cfRule>
    <cfRule type="cellIs" dxfId="0" priority="9" stopIfTrue="1" operator="greaterThan">
      <formula>0.66</formula>
    </cfRule>
  </conditionalFormatting>
  <printOptions horizontalCentered="1"/>
  <pageMargins left="0.55138888888888893" right="0.27986111111111112" top="0.39374999999999999" bottom="0.59027777777777779" header="0.31527777777777777" footer="0.11805555555555555"/>
  <pageSetup paperSize="9" scale="87" firstPageNumber="0" orientation="landscape" horizontalDpi="300" verticalDpi="300" r:id="rId1"/>
  <headerFooter alignWithMargins="0">
    <oddHeader>&amp;R(Draft: May 2008)</oddHeader>
    <oddFooter>&amp;C&amp;9© Scorecard for Corporate Governance of Bulgaria (according to the Bulgarian National Code of Corporate Governance 2007)
Page &amp;P of &amp;N</oddFooter>
  </headerFooter>
  <rowBreaks count="1" manualBreakCount="1">
    <brk id="3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18</vt:i4>
      </vt:variant>
    </vt:vector>
  </HeadingPairs>
  <TitlesOfParts>
    <vt:vector size="22" baseType="lpstr">
      <vt:lpstr>Start</vt:lpstr>
      <vt:lpstr>two-tier system</vt:lpstr>
      <vt:lpstr>one-tier system</vt:lpstr>
      <vt:lpstr>Summary of Results Total Score</vt:lpstr>
      <vt:lpstr>__xlnm.Print_Area</vt:lpstr>
      <vt:lpstr>__xlnm.Print_Titles</vt:lpstr>
      <vt:lpstr>'one-tier system'!Print_Area</vt:lpstr>
      <vt:lpstr>'two-tier system'!Print_Area</vt:lpstr>
      <vt:lpstr>Z_01A189C0_7D09_11D6_90CD_F6B4D4F4F1FF_.wvu.PrintArea</vt:lpstr>
      <vt:lpstr>Z_01A189C0_7D09_11D6_90CD_F6B4D4F4F1FF_.wvu.PrintTitles</vt:lpstr>
      <vt:lpstr>Z_06A91069_5242_49DA_AE92_98041084EC4A_.wvu.PrintArea</vt:lpstr>
      <vt:lpstr>Z_06A91069_5242_49DA_AE92_98041084EC4A_.wvu.PrintTitles</vt:lpstr>
      <vt:lpstr>Z_06F07D11_8200_11D6_906C_F3B3691A43FF_.wvu.PrintArea</vt:lpstr>
      <vt:lpstr>Z_06F07D11_8200_11D6_906C_F3B3691A43FF_.wvu.PrintTitles</vt:lpstr>
      <vt:lpstr>Z_36E24B61_A39D_11D6_B7B8_9D5B7FABD1CE_.wvu.PrintArea</vt:lpstr>
      <vt:lpstr>Z_36E24B61_A39D_11D6_B7B8_9D5B7FABD1CE_.wvu.PrintTitles</vt:lpstr>
      <vt:lpstr>Z_50A293A2_AFF9_4917_9CDE_69ADACF05E4D_.wvu.PrintArea</vt:lpstr>
      <vt:lpstr>Z_50A293A2_AFF9_4917_9CDE_69ADACF05E4D_.wvu.PrintTitles</vt:lpstr>
      <vt:lpstr>Z_AC09EB7C_4974_45B5_BB54_46398C4C9D6A_.wvu.PrintArea</vt:lpstr>
      <vt:lpstr>Z_AC09EB7C_4974_45B5_BB54_46398C4C9D6A_.wvu.PrintTitles</vt:lpstr>
      <vt:lpstr>Z_DC0E739E_1B91_4E93_960A_9DA5E7AAB988_.wvu.PrintArea</vt:lpstr>
      <vt:lpstr>Z_DC0E739E_1B91_4E93_960A_9DA5E7AAB988_.wvu.PrintTitles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BSE</dc:creator>
  <cp:lastModifiedBy>Nadia Lazarova</cp:lastModifiedBy>
  <cp:lastPrinted>2019-02-21T08:34:57Z</cp:lastPrinted>
  <dcterms:created xsi:type="dcterms:W3CDTF">2013-01-28T11:38:48Z</dcterms:created>
  <dcterms:modified xsi:type="dcterms:W3CDTF">2026-01-28T09:44:18Z</dcterms:modified>
</cp:coreProperties>
</file>